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4230" tabRatio="638" activeTab="0"/>
  </bookViews>
  <sheets>
    <sheet name="2000-2001" sheetId="1" r:id="rId1"/>
    <sheet name="Prospetto VI" sheetId="2" r:id="rId2"/>
    <sheet name="Prospetto Rag," sheetId="3" r:id="rId3"/>
    <sheet name="Finanziamento" sheetId="4" r:id="rId4"/>
  </sheets>
  <definedNames>
    <definedName name="_xlnm.Print_Area" localSheetId="0">'2000-2001'!$A$1:$D$427</definedName>
    <definedName name="_xlnm.Print_Area" localSheetId="3">'Finanziamento'!$A$2:$D$144</definedName>
    <definedName name="_xlnm.Print_Area" localSheetId="2">'Prospetto Rag,'!$A$1:$D$106</definedName>
    <definedName name="_xlnm.Print_Area" localSheetId="1">'Prospetto VI'!$A$1:$F$102</definedName>
  </definedNames>
  <calcPr fullCalcOnLoad="1"/>
</workbook>
</file>

<file path=xl/sharedStrings.xml><?xml version="1.0" encoding="utf-8"?>
<sst xmlns="http://schemas.openxmlformats.org/spreadsheetml/2006/main" count="1235" uniqueCount="856">
  <si>
    <t>PROVINCIA</t>
  </si>
  <si>
    <t>LOCALITA'</t>
  </si>
  <si>
    <t>DENOMINAZIONE SCUOLA</t>
  </si>
  <si>
    <t>AREZZO</t>
  </si>
  <si>
    <t>Arezzo</t>
  </si>
  <si>
    <t xml:space="preserve">Aliotti                                                         </t>
  </si>
  <si>
    <t>S. Giovanni Valdarno</t>
  </si>
  <si>
    <t xml:space="preserve">S.Agostiniane SS. Annunziata         </t>
  </si>
  <si>
    <t>Viciomaggio</t>
  </si>
  <si>
    <t xml:space="preserve">S, Marta - Medaglia Miracolosa      </t>
  </si>
  <si>
    <t>ASCOLI PICENO</t>
  </si>
  <si>
    <t>Ascoli Piceno</t>
  </si>
  <si>
    <t xml:space="preserve"> Preziosissimo Sangue                      </t>
  </si>
  <si>
    <r>
      <t xml:space="preserve">Suore Concezioniste      </t>
    </r>
    <r>
      <rPr>
        <b/>
        <sz val="10"/>
        <color indexed="8"/>
        <rFont val="Times New Roman"/>
        <family val="0"/>
      </rPr>
      <t xml:space="preserve">                  </t>
    </r>
    <r>
      <rPr>
        <sz val="10"/>
        <color indexed="8"/>
        <rFont val="Times New Roman"/>
        <family val="1"/>
      </rPr>
      <t xml:space="preserve">           </t>
    </r>
  </si>
  <si>
    <t>Porto S. Giorgio</t>
  </si>
  <si>
    <r>
      <t xml:space="preserve">Maddalena di Canossa                 </t>
    </r>
    <r>
      <rPr>
        <b/>
        <sz val="10"/>
        <color indexed="8"/>
        <rFont val="Times New Roman"/>
        <family val="0"/>
      </rPr>
      <t xml:space="preserve">  </t>
    </r>
  </si>
  <si>
    <t xml:space="preserve"> </t>
  </si>
  <si>
    <t xml:space="preserve">S.Benedetto del Tronto </t>
  </si>
  <si>
    <t xml:space="preserve">S. Giovanni Battista                            </t>
  </si>
  <si>
    <t>ASTI</t>
  </si>
  <si>
    <t>Nizza Monferrato</t>
  </si>
  <si>
    <t xml:space="preserve">Nostra Signora delle Grazie                 </t>
  </si>
  <si>
    <t>AVELLINO</t>
  </si>
  <si>
    <t>Avella</t>
  </si>
  <si>
    <r>
      <t xml:space="preserve">S. Vincenzo Pallotti    </t>
    </r>
    <r>
      <rPr>
        <b/>
        <sz val="10"/>
        <color indexed="8"/>
        <rFont val="Times New Roman"/>
        <family val="0"/>
      </rPr>
      <t xml:space="preserve">                 </t>
    </r>
    <r>
      <rPr>
        <sz val="10"/>
        <color indexed="8"/>
        <rFont val="Times New Roman"/>
        <family val="1"/>
      </rPr>
      <t xml:space="preserve">                                    </t>
    </r>
  </si>
  <si>
    <t>BARI</t>
  </si>
  <si>
    <t>Bari</t>
  </si>
  <si>
    <t xml:space="preserve">Margherita                                       </t>
  </si>
  <si>
    <r>
      <t xml:space="preserve">Pietro Alberotanza  </t>
    </r>
    <r>
      <rPr>
        <b/>
        <sz val="10"/>
        <color indexed="8"/>
        <rFont val="Times New Roman"/>
        <family val="0"/>
      </rPr>
      <t xml:space="preserve">                        </t>
    </r>
  </si>
  <si>
    <t xml:space="preserve">Preziosissimo Sangue                               </t>
  </si>
  <si>
    <t>Segen Miralta</t>
  </si>
  <si>
    <t>Segen Torrealta</t>
  </si>
  <si>
    <r>
      <t xml:space="preserve">Volto Santo             </t>
    </r>
    <r>
      <rPr>
        <b/>
        <sz val="10"/>
        <color indexed="8"/>
        <rFont val="Times New Roman"/>
        <family val="0"/>
      </rPr>
      <t xml:space="preserve">                     </t>
    </r>
  </si>
  <si>
    <t>Bitonto</t>
  </si>
  <si>
    <t xml:space="preserve">Sacro Cuore </t>
  </si>
  <si>
    <t>Canosa di Puglia</t>
  </si>
  <si>
    <r>
      <t xml:space="preserve">Giovanni XXIII   </t>
    </r>
    <r>
      <rPr>
        <b/>
        <sz val="10"/>
        <color indexed="8"/>
        <rFont val="Times New Roman"/>
        <family val="0"/>
      </rPr>
      <t xml:space="preserve">      </t>
    </r>
  </si>
  <si>
    <t>Carbonara</t>
  </si>
  <si>
    <r>
      <t xml:space="preserve">Maria De Mattias       </t>
    </r>
    <r>
      <rPr>
        <b/>
        <sz val="10"/>
        <color indexed="8"/>
        <rFont val="Times New Roman"/>
        <family val="0"/>
      </rPr>
      <t xml:space="preserve">  </t>
    </r>
  </si>
  <si>
    <t>Molfetta</t>
  </si>
  <si>
    <t xml:space="preserve">Apicella                  </t>
  </si>
  <si>
    <t>Monopoli</t>
  </si>
  <si>
    <t xml:space="preserve">Maria SS: Addolorata        </t>
  </si>
  <si>
    <t>Noicattaro</t>
  </si>
  <si>
    <r>
      <t xml:space="preserve">Rocco Desimini                    </t>
    </r>
    <r>
      <rPr>
        <b/>
        <sz val="10"/>
        <color indexed="8"/>
        <rFont val="Times New Roman"/>
        <family val="0"/>
      </rPr>
      <t xml:space="preserve"> </t>
    </r>
  </si>
  <si>
    <t>BELLUNO</t>
  </si>
  <si>
    <t>Feltre</t>
  </si>
  <si>
    <r>
      <t>Istituto Canossiano</t>
    </r>
    <r>
      <rPr>
        <b/>
        <sz val="10"/>
        <color indexed="8"/>
        <rFont val="Times New Roman"/>
        <family val="0"/>
      </rPr>
      <t xml:space="preserve">               </t>
    </r>
  </si>
  <si>
    <t>BENEVENTO</t>
  </si>
  <si>
    <t>Benevento</t>
  </si>
  <si>
    <t xml:space="preserve">Bilingue S.I.P.L.E.              </t>
  </si>
  <si>
    <t>BERGAMO</t>
  </si>
  <si>
    <t>Albino</t>
  </si>
  <si>
    <t xml:space="preserve">S. Anna         </t>
  </si>
  <si>
    <t>Alzano Lombardo</t>
  </si>
  <si>
    <t xml:space="preserve">S. Giuseppe                 </t>
  </si>
  <si>
    <t>Caravaggio</t>
  </si>
  <si>
    <t xml:space="preserve">Istituto Conventino             </t>
  </si>
  <si>
    <t>Cenate Sopra</t>
  </si>
  <si>
    <t>La Traccia</t>
  </si>
  <si>
    <t>Bergamo</t>
  </si>
  <si>
    <t xml:space="preserve">Beato Luigi Palazzolo                    </t>
  </si>
  <si>
    <t>Bergamo-Ponte S, Pietro</t>
  </si>
  <si>
    <r>
      <t xml:space="preserve">Caterina Cittadini             </t>
    </r>
    <r>
      <rPr>
        <b/>
        <sz val="10"/>
        <color indexed="8"/>
        <rFont val="Times New Roman"/>
        <family val="0"/>
      </rPr>
      <t xml:space="preserve">  </t>
    </r>
  </si>
  <si>
    <t>Bergamo - v. Broseta</t>
  </si>
  <si>
    <r>
      <t>Caterina Cittadini</t>
    </r>
    <r>
      <rPr>
        <b/>
        <sz val="10"/>
        <color indexed="8"/>
        <rFont val="Times New Roman"/>
        <family val="0"/>
      </rPr>
      <t xml:space="preserve">      </t>
    </r>
  </si>
  <si>
    <t xml:space="preserve">Giovanni XXIII                     </t>
  </si>
  <si>
    <t xml:space="preserve">Maria Immacolata                   </t>
  </si>
  <si>
    <r>
      <t xml:space="preserve">Maria Montessori </t>
    </r>
    <r>
      <rPr>
        <b/>
        <sz val="10"/>
        <color indexed="8"/>
        <rFont val="Times New Roman"/>
        <family val="0"/>
      </rPr>
      <t xml:space="preserve">               </t>
    </r>
  </si>
  <si>
    <t xml:space="preserve">Sant'Angela Merici  </t>
  </si>
  <si>
    <t>S.B. Capitanio</t>
  </si>
  <si>
    <t xml:space="preserve">Suore Sacramentine     </t>
  </si>
  <si>
    <t>Calcio</t>
  </si>
  <si>
    <t xml:space="preserve">S. B.Capitanio      </t>
  </si>
  <si>
    <t>Comonte di Seriate</t>
  </si>
  <si>
    <t xml:space="preserve">Sacra Famiglia       </t>
  </si>
  <si>
    <t>Fiorano al Serio</t>
  </si>
  <si>
    <r>
      <t>Sant'Angela Merici</t>
    </r>
    <r>
      <rPr>
        <b/>
        <sz val="10"/>
        <color indexed="8"/>
        <rFont val="Times New Roman"/>
        <family val="0"/>
      </rPr>
      <t xml:space="preserve">                       </t>
    </r>
  </si>
  <si>
    <t>Lovere</t>
  </si>
  <si>
    <r>
      <t xml:space="preserve">S. Capitanio         </t>
    </r>
    <r>
      <rPr>
        <b/>
        <sz val="10"/>
        <color indexed="8"/>
        <rFont val="Times New Roman"/>
        <family val="0"/>
      </rPr>
      <t xml:space="preserve">    </t>
    </r>
  </si>
  <si>
    <t>Martinengo</t>
  </si>
  <si>
    <r>
      <t xml:space="preserve">Suore Canossiane  </t>
    </r>
    <r>
      <rPr>
        <b/>
        <sz val="10"/>
        <color indexed="8"/>
        <rFont val="Times New Roman"/>
        <family val="0"/>
      </rPr>
      <t xml:space="preserve">          </t>
    </r>
  </si>
  <si>
    <t>Torre Boldone</t>
  </si>
  <si>
    <t xml:space="preserve">Beato Luigi Palazzolo         </t>
  </si>
  <si>
    <t>Treviglio</t>
  </si>
  <si>
    <t xml:space="preserve">Collegio degli Angeli     </t>
  </si>
  <si>
    <t xml:space="preserve">Istituto Facchetti S.r.l.       </t>
  </si>
  <si>
    <t>Villa d'Adda</t>
  </si>
  <si>
    <r>
      <t xml:space="preserve">Istituto Sacro Cuore    </t>
    </r>
    <r>
      <rPr>
        <b/>
        <sz val="10"/>
        <color indexed="8"/>
        <rFont val="Times New Roman"/>
        <family val="0"/>
      </rPr>
      <t xml:space="preserve">   </t>
    </r>
  </si>
  <si>
    <t>BOLOGNA</t>
  </si>
  <si>
    <t>Bologna</t>
  </si>
  <si>
    <t xml:space="preserve">Il Pellicano   </t>
  </si>
  <si>
    <t xml:space="preserve">Maestre Pie dell'Addolorata  </t>
  </si>
  <si>
    <t>Castel S. Pietro</t>
  </si>
  <si>
    <r>
      <t>Don Luciano Sarti</t>
    </r>
    <r>
      <rPr>
        <b/>
        <sz val="10"/>
        <color indexed="8"/>
        <rFont val="Times New Roman"/>
        <family val="0"/>
      </rPr>
      <t xml:space="preserve">                   </t>
    </r>
  </si>
  <si>
    <t>S. Agata Bolognese</t>
  </si>
  <si>
    <t xml:space="preserve">Suor Teresa Veronesi   </t>
  </si>
  <si>
    <t>Zola Predosa</t>
  </si>
  <si>
    <r>
      <t xml:space="preserve">Beata Vergine di Lourdes    </t>
    </r>
    <r>
      <rPr>
        <b/>
        <sz val="10"/>
        <color indexed="8"/>
        <rFont val="Times New Roman"/>
        <family val="0"/>
      </rPr>
      <t xml:space="preserve"> </t>
    </r>
    <r>
      <rPr>
        <sz val="10"/>
        <color indexed="8"/>
        <rFont val="Times New Roman"/>
        <family val="1"/>
      </rPr>
      <t xml:space="preserve">               </t>
    </r>
  </si>
  <si>
    <t>BRESCIA</t>
  </si>
  <si>
    <t>Bedizzole (Brescia)</t>
  </si>
  <si>
    <r>
      <t xml:space="preserve">Maddalena di Canossa </t>
    </r>
    <r>
      <rPr>
        <b/>
        <sz val="10"/>
        <color indexed="8"/>
        <rFont val="Times New Roman"/>
        <family val="0"/>
      </rPr>
      <t xml:space="preserve"> </t>
    </r>
  </si>
  <si>
    <t>Brescia</t>
  </si>
  <si>
    <t xml:space="preserve">Santa Maria Bambina      </t>
  </si>
  <si>
    <r>
      <t xml:space="preserve">Santa Dorotea       </t>
    </r>
    <r>
      <rPr>
        <b/>
        <sz val="10"/>
        <color indexed="8"/>
        <rFont val="Times New Roman"/>
        <family val="0"/>
      </rPr>
      <t xml:space="preserve">  </t>
    </r>
  </si>
  <si>
    <t xml:space="preserve">Brescia </t>
  </si>
  <si>
    <r>
      <t xml:space="preserve">Istituto Canossiano     </t>
    </r>
    <r>
      <rPr>
        <b/>
        <sz val="10"/>
        <color indexed="8"/>
        <rFont val="Times New Roman"/>
        <family val="0"/>
      </rPr>
      <t xml:space="preserve">  </t>
    </r>
  </si>
  <si>
    <t xml:space="preserve">Paola Marasini           </t>
  </si>
  <si>
    <t>Desenzano del Garda</t>
  </si>
  <si>
    <t>Angela Merici</t>
  </si>
  <si>
    <t>Gavardo</t>
  </si>
  <si>
    <t xml:space="preserve">SS. Filippo e Giacomo          </t>
  </si>
  <si>
    <t>Montichiari</t>
  </si>
  <si>
    <r>
      <t xml:space="preserve"> G. Tovini           </t>
    </r>
    <r>
      <rPr>
        <b/>
        <sz val="10"/>
        <color indexed="8"/>
        <rFont val="Times New Roman"/>
        <family val="0"/>
      </rPr>
      <t xml:space="preserve">          </t>
    </r>
  </si>
  <si>
    <t>Palazzolo sull'Oglio</t>
  </si>
  <si>
    <t xml:space="preserve">Ancelle della Carità      </t>
  </si>
  <si>
    <t>Pontevico</t>
  </si>
  <si>
    <r>
      <t xml:space="preserve">Maddalena di Canossa            </t>
    </r>
    <r>
      <rPr>
        <b/>
        <sz val="10"/>
        <color indexed="8"/>
        <rFont val="Times New Roman"/>
        <family val="0"/>
      </rPr>
      <t xml:space="preserve">  </t>
    </r>
  </si>
  <si>
    <t>Rodengo Saiano</t>
  </si>
  <si>
    <r>
      <t xml:space="preserve">Casa S. Giuseppe    </t>
    </r>
    <r>
      <rPr>
        <b/>
        <sz val="10"/>
        <color indexed="8"/>
        <rFont val="Times New Roman"/>
        <family val="0"/>
      </rPr>
      <t xml:space="preserve">    </t>
    </r>
  </si>
  <si>
    <t>Rovato</t>
  </si>
  <si>
    <r>
      <t xml:space="preserve">Annunciata Cosi </t>
    </r>
    <r>
      <rPr>
        <b/>
        <sz val="10"/>
        <color indexed="8"/>
        <rFont val="Times New Roman"/>
        <family val="0"/>
      </rPr>
      <t xml:space="preserve">         </t>
    </r>
  </si>
  <si>
    <t>BRINDISI</t>
  </si>
  <si>
    <t>S. Pietro Vernotico</t>
  </si>
  <si>
    <t xml:space="preserve">S. Antonio     </t>
  </si>
  <si>
    <t>CAGLIARI</t>
  </si>
  <si>
    <t>Cagliari</t>
  </si>
  <si>
    <r>
      <t xml:space="preserve">Nostra Signora della Mercede </t>
    </r>
    <r>
      <rPr>
        <b/>
        <sz val="10"/>
        <color indexed="8"/>
        <rFont val="Times New Roman"/>
        <family val="0"/>
      </rPr>
      <t xml:space="preserve"> </t>
    </r>
  </si>
  <si>
    <t>CAMPOBASSO</t>
  </si>
  <si>
    <t>Termoli</t>
  </si>
  <si>
    <t xml:space="preserve">N. M. Campolieti    </t>
  </si>
  <si>
    <t>Campobasso</t>
  </si>
  <si>
    <t xml:space="preserve">Figlie di Maria Immacolata   </t>
  </si>
  <si>
    <t>CASERTA</t>
  </si>
  <si>
    <t>Aversa</t>
  </si>
  <si>
    <r>
      <t xml:space="preserve">S. Caterina         </t>
    </r>
    <r>
      <rPr>
        <b/>
        <sz val="10"/>
        <color indexed="8"/>
        <rFont val="Times New Roman"/>
        <family val="0"/>
      </rPr>
      <t xml:space="preserve">                       </t>
    </r>
  </si>
  <si>
    <t>Caserta</t>
  </si>
  <si>
    <t xml:space="preserve">L'Arca di Noè                </t>
  </si>
  <si>
    <t>CATANZARO</t>
  </si>
  <si>
    <t>Lamezia Terme</t>
  </si>
  <si>
    <r>
      <t xml:space="preserve">T. Maria Fusco        </t>
    </r>
    <r>
      <rPr>
        <b/>
        <sz val="10"/>
        <color indexed="8"/>
        <rFont val="Times New Roman"/>
        <family val="0"/>
      </rPr>
      <t xml:space="preserve">           </t>
    </r>
  </si>
  <si>
    <t>CHIETI</t>
  </si>
  <si>
    <t>Chieti</t>
  </si>
  <si>
    <t xml:space="preserve">Beata Vergine del Carmine       </t>
  </si>
  <si>
    <t>Francavilla</t>
  </si>
  <si>
    <t xml:space="preserve">Madre di Dio                                       </t>
  </si>
  <si>
    <t>Lanciano</t>
  </si>
  <si>
    <r>
      <t xml:space="preserve">Gesù Bambino         </t>
    </r>
    <r>
      <rPr>
        <b/>
        <sz val="10"/>
        <color indexed="8"/>
        <rFont val="Times New Roman"/>
        <family val="0"/>
      </rPr>
      <t xml:space="preserve">                 </t>
    </r>
  </si>
  <si>
    <t>Ortona</t>
  </si>
  <si>
    <r>
      <t xml:space="preserve">San Tommaso     </t>
    </r>
    <r>
      <rPr>
        <b/>
        <sz val="10"/>
        <color indexed="8"/>
        <rFont val="Times New Roman"/>
        <family val="0"/>
      </rPr>
      <t xml:space="preserve">                       </t>
    </r>
  </si>
  <si>
    <t>Vasto</t>
  </si>
  <si>
    <r>
      <t xml:space="preserve">Figlie della Croce        </t>
    </r>
    <r>
      <rPr>
        <b/>
        <sz val="10"/>
        <color indexed="8"/>
        <rFont val="Times New Roman"/>
        <family val="0"/>
      </rPr>
      <t xml:space="preserve">              </t>
    </r>
  </si>
  <si>
    <t>COMO</t>
  </si>
  <si>
    <t>Cantù</t>
  </si>
  <si>
    <r>
      <t>Collegio Arciv.le "De Amicis"</t>
    </r>
    <r>
      <rPr>
        <b/>
        <sz val="10"/>
        <color indexed="8"/>
        <rFont val="Times New Roman"/>
        <family val="0"/>
      </rPr>
      <t xml:space="preserve">       </t>
    </r>
  </si>
  <si>
    <t>Como</t>
  </si>
  <si>
    <t xml:space="preserve">Collegio Gallio                         </t>
  </si>
  <si>
    <t>Erba</t>
  </si>
  <si>
    <t xml:space="preserve">San Vincenzo                                   </t>
  </si>
  <si>
    <t>Villa Guardia</t>
  </si>
  <si>
    <r>
      <t xml:space="preserve">Ist. Maria Assunta     </t>
    </r>
    <r>
      <rPr>
        <b/>
        <sz val="10"/>
        <color indexed="8"/>
        <rFont val="Times New Roman"/>
        <family val="0"/>
      </rPr>
      <t xml:space="preserve">               </t>
    </r>
  </si>
  <si>
    <t>COSENZA</t>
  </si>
  <si>
    <t>Cosenza</t>
  </si>
  <si>
    <t xml:space="preserve">Maddalena di Canossa     </t>
  </si>
  <si>
    <t>Paola</t>
  </si>
  <si>
    <t xml:space="preserve">SS. Verg. di P. e S. Francesco di Paola </t>
  </si>
  <si>
    <t>Rossano-Scalo</t>
  </si>
  <si>
    <t xml:space="preserve">Madre I. De Rosis      </t>
  </si>
  <si>
    <t>CREMONA</t>
  </si>
  <si>
    <t>Castelleone</t>
  </si>
  <si>
    <t xml:space="preserve"> Canossa              </t>
  </si>
  <si>
    <t>Crema</t>
  </si>
  <si>
    <t xml:space="preserve">Sacro Cuore               </t>
  </si>
  <si>
    <r>
      <t>Istituto Canossiano</t>
    </r>
    <r>
      <rPr>
        <b/>
        <sz val="10"/>
        <color indexed="8"/>
        <rFont val="Times New Roman"/>
        <family val="0"/>
      </rPr>
      <t xml:space="preserve">   </t>
    </r>
  </si>
  <si>
    <r>
      <t xml:space="preserve">Pia Casa Provvidenza     </t>
    </r>
    <r>
      <rPr>
        <b/>
        <sz val="10"/>
        <color indexed="8"/>
        <rFont val="Times New Roman"/>
        <family val="0"/>
      </rPr>
      <t xml:space="preserve"> </t>
    </r>
  </si>
  <si>
    <t>Cremona</t>
  </si>
  <si>
    <r>
      <t xml:space="preserve"> Canossa                   </t>
    </r>
    <r>
      <rPr>
        <b/>
        <sz val="10"/>
        <color indexed="8"/>
        <rFont val="Times New Roman"/>
        <family val="0"/>
      </rPr>
      <t xml:space="preserve">  </t>
    </r>
  </si>
  <si>
    <t xml:space="preserve">S. Dorotea         </t>
  </si>
  <si>
    <r>
      <t xml:space="preserve">Sacra Famiglia       </t>
    </r>
    <r>
      <rPr>
        <b/>
        <sz val="10"/>
        <color indexed="8"/>
        <rFont val="Times New Roman"/>
        <family val="0"/>
      </rPr>
      <t xml:space="preserve">    </t>
    </r>
    <r>
      <rPr>
        <sz val="10"/>
        <color indexed="8"/>
        <rFont val="Times New Roman"/>
        <family val="1"/>
      </rPr>
      <t xml:space="preserve">                              </t>
    </r>
  </si>
  <si>
    <t>Soresina</t>
  </si>
  <si>
    <r>
      <t xml:space="preserve">Immacolata         </t>
    </r>
    <r>
      <rPr>
        <b/>
        <sz val="10"/>
        <color indexed="8"/>
        <rFont val="Times New Roman"/>
        <family val="0"/>
      </rPr>
      <t xml:space="preserve"> </t>
    </r>
  </si>
  <si>
    <t>CROTONE</t>
  </si>
  <si>
    <t>Crotone</t>
  </si>
  <si>
    <r>
      <t xml:space="preserve">Sacro Cuore    </t>
    </r>
    <r>
      <rPr>
        <b/>
        <sz val="10"/>
        <color indexed="8"/>
        <rFont val="Times New Roman"/>
        <family val="0"/>
      </rPr>
      <t xml:space="preserve">  </t>
    </r>
  </si>
  <si>
    <t>Isola di Capo Rizzuto</t>
  </si>
  <si>
    <r>
      <t xml:space="preserve">A. M. Verna                   </t>
    </r>
    <r>
      <rPr>
        <b/>
        <sz val="10"/>
        <color indexed="8"/>
        <rFont val="Times New Roman"/>
        <family val="0"/>
      </rPr>
      <t xml:space="preserve"> </t>
    </r>
  </si>
  <si>
    <t>CUNEO</t>
  </si>
  <si>
    <t>Cuneo</t>
  </si>
  <si>
    <t xml:space="preserve">A. Fiore                 </t>
  </si>
  <si>
    <t>Fossano</t>
  </si>
  <si>
    <t xml:space="preserve">San Domenico     </t>
  </si>
  <si>
    <t>FERRARA</t>
  </si>
  <si>
    <t>Ferrara</t>
  </si>
  <si>
    <t xml:space="preserve">S. Antonio                  </t>
  </si>
  <si>
    <t xml:space="preserve">S. Vincenzo                   </t>
  </si>
  <si>
    <t>FIRENZE</t>
  </si>
  <si>
    <t>Campi Bisenzio</t>
  </si>
  <si>
    <r>
      <t xml:space="preserve">Suore Serve di Maria Addolorata </t>
    </r>
    <r>
      <rPr>
        <sz val="10"/>
        <color indexed="8"/>
        <rFont val="Times New Roman"/>
        <family val="0"/>
      </rPr>
      <t xml:space="preserve">      </t>
    </r>
  </si>
  <si>
    <t>Empoli</t>
  </si>
  <si>
    <r>
      <t xml:space="preserve">Calasanzio                </t>
    </r>
    <r>
      <rPr>
        <b/>
        <sz val="10"/>
        <color indexed="8"/>
        <rFont val="Times New Roman"/>
        <family val="0"/>
      </rPr>
      <t xml:space="preserve">         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</si>
  <si>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Conservatorio SS. Annunziata    </t>
    </r>
    <r>
      <rPr>
        <b/>
        <sz val="10"/>
        <color indexed="8"/>
        <rFont val="Times New Roman"/>
        <family val="0"/>
      </rPr>
      <t xml:space="preserve">     </t>
    </r>
    <r>
      <rPr>
        <sz val="10"/>
        <color indexed="8"/>
        <rFont val="Times New Roman"/>
        <family val="1"/>
      </rPr>
      <t xml:space="preserve">   </t>
    </r>
  </si>
  <si>
    <t>Figline Valdarno</t>
  </si>
  <si>
    <t xml:space="preserve">U. Serristori                        </t>
  </si>
  <si>
    <t>Firenze</t>
  </si>
  <si>
    <t xml:space="preserve">Ancelle di Maria                        </t>
  </si>
  <si>
    <t xml:space="preserve">Beata Maria De Mattias              </t>
  </si>
  <si>
    <t xml:space="preserve"> S. Pier Martire                         </t>
  </si>
  <si>
    <r>
      <t>S. Giuseppe dell'Apparizione</t>
    </r>
    <r>
      <rPr>
        <b/>
        <sz val="10"/>
        <color indexed="8"/>
        <rFont val="Times New Roman"/>
        <family val="0"/>
      </rPr>
      <t xml:space="preserve">           </t>
    </r>
  </si>
  <si>
    <r>
      <t xml:space="preserve">La Fantina               </t>
    </r>
    <r>
      <rPr>
        <b/>
        <sz val="10"/>
        <color indexed="8"/>
        <rFont val="Times New Roman"/>
        <family val="0"/>
      </rPr>
      <t xml:space="preserve">            </t>
    </r>
  </si>
  <si>
    <r>
      <t xml:space="preserve">Milite Ignoto                 </t>
    </r>
    <r>
      <rPr>
        <b/>
        <sz val="10"/>
        <color indexed="8"/>
        <rFont val="Times New Roman"/>
        <family val="0"/>
      </rPr>
      <t xml:space="preserve">  </t>
    </r>
  </si>
  <si>
    <t xml:space="preserve">Reginaldo Giuliani                            </t>
  </si>
  <si>
    <t xml:space="preserve">S. Francesco                     </t>
  </si>
  <si>
    <t xml:space="preserve">S. Gaspare del Bufalo               </t>
  </si>
  <si>
    <t xml:space="preserve">S. Giovanni Battista                    </t>
  </si>
  <si>
    <t xml:space="preserve">S. Teresa                             </t>
  </si>
  <si>
    <r>
      <t xml:space="preserve">Monticelli                                  </t>
    </r>
    <r>
      <rPr>
        <b/>
        <sz val="10"/>
        <color indexed="8"/>
        <rFont val="Times New Roman"/>
        <family val="0"/>
      </rPr>
      <t xml:space="preserve">   </t>
    </r>
    <r>
      <rPr>
        <sz val="10"/>
        <color indexed="8"/>
        <rFont val="Times New Roman"/>
        <family val="1"/>
      </rPr>
      <t xml:space="preserve">   </t>
    </r>
  </si>
  <si>
    <t>Pontassieve</t>
  </si>
  <si>
    <t xml:space="preserve">Giuntini                                                 </t>
  </si>
  <si>
    <t>Reggello</t>
  </si>
  <si>
    <t xml:space="preserve">Regina Mundi                 </t>
  </si>
  <si>
    <t>Sesto Fiorentino</t>
  </si>
  <si>
    <r>
      <t xml:space="preserve">Padre G. Alfani    </t>
    </r>
    <r>
      <rPr>
        <b/>
        <sz val="10"/>
        <color indexed="8"/>
        <rFont val="Times New Roman"/>
        <family val="0"/>
      </rPr>
      <t xml:space="preserve">         </t>
    </r>
  </si>
  <si>
    <t>Signa</t>
  </si>
  <si>
    <t xml:space="preserve">Beata Giovanna                    </t>
  </si>
  <si>
    <t>FOGGIA</t>
  </si>
  <si>
    <t>Foggia</t>
  </si>
  <si>
    <r>
      <t xml:space="preserve">Concettina Figliolia    </t>
    </r>
    <r>
      <rPr>
        <b/>
        <sz val="10"/>
        <color indexed="8"/>
        <rFont val="Times New Roman"/>
        <family val="0"/>
      </rPr>
      <t xml:space="preserve">      </t>
    </r>
  </si>
  <si>
    <t xml:space="preserve">Oasi AS.SO.RI.                 </t>
  </si>
  <si>
    <t>San Severo</t>
  </si>
  <si>
    <t xml:space="preserve">Suore Sacramentine di Bergamo </t>
  </si>
  <si>
    <t>FORLI'</t>
  </si>
  <si>
    <t>Cesena</t>
  </si>
  <si>
    <r>
      <t xml:space="preserve"> Fondazione Sacro Cuore     </t>
    </r>
    <r>
      <rPr>
        <b/>
        <sz val="10"/>
        <color indexed="8"/>
        <rFont val="Times New Roman"/>
        <family val="0"/>
      </rPr>
      <t xml:space="preserve">   </t>
    </r>
  </si>
  <si>
    <t>Forlì</t>
  </si>
  <si>
    <t xml:space="preserve">Madre Clelia Merloni  </t>
  </si>
  <si>
    <t xml:space="preserve">S. Dorotea     </t>
  </si>
  <si>
    <t xml:space="preserve">S. Maria del Fiore            </t>
  </si>
  <si>
    <t>FROSINONE</t>
  </si>
  <si>
    <t>Ferentino</t>
  </si>
  <si>
    <t xml:space="preserve">Caterina Troiani  </t>
  </si>
  <si>
    <t>Frosinone</t>
  </si>
  <si>
    <t xml:space="preserve">Beata Maria De Mattias </t>
  </si>
  <si>
    <t>Sora</t>
  </si>
  <si>
    <t xml:space="preserve">S. Giovanna Antida    </t>
  </si>
  <si>
    <t>GENOVA</t>
  </si>
  <si>
    <t>Chiavari</t>
  </si>
  <si>
    <r>
      <t>Maria Luigia</t>
    </r>
    <r>
      <rPr>
        <b/>
        <sz val="10"/>
        <color indexed="8"/>
        <rFont val="Times New Roman"/>
        <family val="0"/>
      </rPr>
      <t xml:space="preserve">     </t>
    </r>
  </si>
  <si>
    <t>Genova</t>
  </si>
  <si>
    <r>
      <t>Conservatorio Maestre Pie di S. Agata</t>
    </r>
    <r>
      <rPr>
        <b/>
        <sz val="10"/>
        <color indexed="8"/>
        <rFont val="Times New Roman"/>
        <family val="0"/>
      </rPr>
      <t xml:space="preserve"> </t>
    </r>
  </si>
  <si>
    <t xml:space="preserve">M. Champagnat  </t>
  </si>
  <si>
    <t xml:space="preserve">Don  A. Roscelli    </t>
  </si>
  <si>
    <r>
      <t xml:space="preserve">Purificazione di Maria SS.   </t>
    </r>
    <r>
      <rPr>
        <b/>
        <sz val="10"/>
        <color indexed="8"/>
        <rFont val="Times New Roman"/>
        <family val="0"/>
      </rPr>
      <t xml:space="preserve">  </t>
    </r>
  </si>
  <si>
    <r>
      <t xml:space="preserve">S. Filippo Neri  </t>
    </r>
    <r>
      <rPr>
        <b/>
        <sz val="10"/>
        <color indexed="8"/>
        <rFont val="Times New Roman"/>
        <family val="0"/>
      </rPr>
      <t xml:space="preserve">     </t>
    </r>
  </si>
  <si>
    <t>Genova - Via Prè</t>
  </si>
  <si>
    <t xml:space="preserve">S. Giuseppe         </t>
  </si>
  <si>
    <t>Genova Pegli</t>
  </si>
  <si>
    <t xml:space="preserve">S. M. ad Nives -V. Augusta </t>
  </si>
  <si>
    <r>
      <t xml:space="preserve">S. Marta  </t>
    </r>
    <r>
      <rPr>
        <b/>
        <sz val="10"/>
        <color indexed="8"/>
        <rFont val="Times New Roman"/>
        <family val="0"/>
      </rPr>
      <t xml:space="preserve">           </t>
    </r>
  </si>
  <si>
    <t>Marcelline</t>
  </si>
  <si>
    <t>Genova-Certosa</t>
  </si>
  <si>
    <r>
      <t xml:space="preserve">Divina Provvidenza  </t>
    </r>
    <r>
      <rPr>
        <b/>
        <sz val="10"/>
        <color indexed="8"/>
        <rFont val="Times New Roman"/>
        <family val="0"/>
      </rPr>
      <t xml:space="preserve">  </t>
    </r>
  </si>
  <si>
    <t>Genova-Pegli</t>
  </si>
  <si>
    <t xml:space="preserve">N. S. della Neve-V. Colonna  </t>
  </si>
  <si>
    <t>Genova-Rivarolo</t>
  </si>
  <si>
    <t xml:space="preserve">Istituto S. Dorotea        </t>
  </si>
  <si>
    <t xml:space="preserve"> Genova- S. Ponente</t>
  </si>
  <si>
    <t xml:space="preserve">Nostra S. della Neve- Via Vado,28  </t>
  </si>
  <si>
    <t>Genova-Voltri</t>
  </si>
  <si>
    <t xml:space="preserve">Istituto S. Antonio      </t>
  </si>
  <si>
    <t>IMPERIA</t>
  </si>
  <si>
    <t>Vallecrosia</t>
  </si>
  <si>
    <r>
      <t xml:space="preserve">S. Anna  </t>
    </r>
    <r>
      <rPr>
        <b/>
        <sz val="10"/>
        <color indexed="8"/>
        <rFont val="Times New Roman"/>
        <family val="0"/>
      </rPr>
      <t xml:space="preserve">         </t>
    </r>
  </si>
  <si>
    <t>Ventimiglia</t>
  </si>
  <si>
    <r>
      <t xml:space="preserve">S. Marta    </t>
    </r>
    <r>
      <rPr>
        <b/>
        <sz val="10"/>
        <color indexed="8"/>
        <rFont val="Times New Roman"/>
        <family val="0"/>
      </rPr>
      <t xml:space="preserve">             </t>
    </r>
  </si>
  <si>
    <t>L'AQUILA</t>
  </si>
  <si>
    <t>Sulmona</t>
  </si>
  <si>
    <t xml:space="preserve">Dottrina Cristiana     </t>
  </si>
  <si>
    <t>LA SPEZIA</t>
  </si>
  <si>
    <t>La Spezia</t>
  </si>
  <si>
    <t xml:space="preserve"> Sacra Famiglia    </t>
  </si>
  <si>
    <t>LATINA</t>
  </si>
  <si>
    <t>Formia</t>
  </si>
  <si>
    <t xml:space="preserve">S. Maria         </t>
  </si>
  <si>
    <t>Latina</t>
  </si>
  <si>
    <t xml:space="preserve">Preziosissimo Sangue    </t>
  </si>
  <si>
    <t>Terracina</t>
  </si>
  <si>
    <t xml:space="preserve">Maestre Pie Filippini     </t>
  </si>
  <si>
    <t xml:space="preserve">S. Giuseppe   </t>
  </si>
  <si>
    <t>LECCE</t>
  </si>
  <si>
    <t>Lecce</t>
  </si>
  <si>
    <t xml:space="preserve">F.Smaldone </t>
  </si>
  <si>
    <r>
      <t xml:space="preserve">Marcelline </t>
    </r>
    <r>
      <rPr>
        <b/>
        <sz val="10"/>
        <color indexed="8"/>
        <rFont val="Times New Roman"/>
        <family val="0"/>
      </rPr>
      <t xml:space="preserve">  </t>
    </r>
  </si>
  <si>
    <t>Otranto</t>
  </si>
  <si>
    <t xml:space="preserve">Maestre Pie Filippini   </t>
  </si>
  <si>
    <t>LECCO</t>
  </si>
  <si>
    <t>Calolziocorte</t>
  </si>
  <si>
    <r>
      <t xml:space="preserve">Caterina Cittadini </t>
    </r>
    <r>
      <rPr>
        <b/>
        <sz val="10"/>
        <color indexed="8"/>
        <rFont val="Times New Roman"/>
        <family val="0"/>
      </rPr>
      <t xml:space="preserve">       </t>
    </r>
  </si>
  <si>
    <t>Lecco</t>
  </si>
  <si>
    <t xml:space="preserve">A. Volta               </t>
  </si>
  <si>
    <r>
      <t xml:space="preserve">Pietro Scola            </t>
    </r>
    <r>
      <rPr>
        <b/>
        <sz val="10"/>
        <color indexed="8"/>
        <rFont val="Times New Roman"/>
        <family val="0"/>
      </rPr>
      <t xml:space="preserve">         </t>
    </r>
  </si>
  <si>
    <r>
      <t xml:space="preserve">S. Giuseppe    </t>
    </r>
    <r>
      <rPr>
        <b/>
        <sz val="10"/>
        <color indexed="8"/>
        <rFont val="Times New Roman"/>
        <family val="0"/>
      </rPr>
      <t xml:space="preserve">             </t>
    </r>
  </si>
  <si>
    <t>Mandello del Lario</t>
  </si>
  <si>
    <t xml:space="preserve">S.Giovanna Antida         </t>
  </si>
  <si>
    <t>Oggiono Inberido</t>
  </si>
  <si>
    <t xml:space="preserve">Madonnina del Duomo       </t>
  </si>
  <si>
    <t>Valmadrera</t>
  </si>
  <si>
    <t xml:space="preserve">Cuore Immacolato di Maria    </t>
  </si>
  <si>
    <t>LIVORNO</t>
  </si>
  <si>
    <t>Livorno - Ardenza</t>
  </si>
  <si>
    <t xml:space="preserve"> Fondazione Sacro Cuore            </t>
  </si>
  <si>
    <t>Livorno</t>
  </si>
  <si>
    <r>
      <t xml:space="preserve">L'Immacolata    </t>
    </r>
    <r>
      <rPr>
        <b/>
        <sz val="10"/>
        <color indexed="8"/>
        <rFont val="Times New Roman"/>
        <family val="0"/>
      </rPr>
      <t xml:space="preserve">  </t>
    </r>
  </si>
  <si>
    <t>LODI</t>
  </si>
  <si>
    <t>Codogno</t>
  </si>
  <si>
    <t xml:space="preserve">Tondini                </t>
  </si>
  <si>
    <t>Lodi</t>
  </si>
  <si>
    <r>
      <t xml:space="preserve">Maddalena di Canossa </t>
    </r>
    <r>
      <rPr>
        <b/>
        <sz val="10"/>
        <color indexed="8"/>
        <rFont val="Times New Roman"/>
        <family val="0"/>
      </rPr>
      <t xml:space="preserve">   </t>
    </r>
  </si>
  <si>
    <r>
      <t xml:space="preserve">Collegio Scaglioni   </t>
    </r>
    <r>
      <rPr>
        <b/>
        <sz val="10"/>
        <color indexed="8"/>
        <rFont val="Times New Roman"/>
        <family val="0"/>
      </rPr>
      <t xml:space="preserve"> </t>
    </r>
  </si>
  <si>
    <t>LUCCA</t>
  </si>
  <si>
    <t>Lido di Camaiore</t>
  </si>
  <si>
    <t xml:space="preserve">Elena Guerra       </t>
  </si>
  <si>
    <t>Viareggio</t>
  </si>
  <si>
    <t xml:space="preserve">S. Marta          </t>
  </si>
  <si>
    <t>MASSA C.</t>
  </si>
  <si>
    <t>Carrara</t>
  </si>
  <si>
    <r>
      <t>Istituto Figlie di Gesù</t>
    </r>
    <r>
      <rPr>
        <b/>
        <sz val="10"/>
        <color indexed="8"/>
        <rFont val="Times New Roman"/>
        <family val="0"/>
      </rPr>
      <t xml:space="preserve">    </t>
    </r>
  </si>
  <si>
    <t>Massa</t>
  </si>
  <si>
    <t xml:space="preserve">Maria Immacolata   </t>
  </si>
  <si>
    <t xml:space="preserve">S. Filippo Neri       </t>
  </si>
  <si>
    <t>MATERA</t>
  </si>
  <si>
    <t>Matera</t>
  </si>
  <si>
    <r>
      <t xml:space="preserve">Sacro Cuore   </t>
    </r>
  </si>
  <si>
    <t>MILANO</t>
  </si>
  <si>
    <t>Arcore</t>
  </si>
  <si>
    <t xml:space="preserve">S. Dorotea  </t>
  </si>
  <si>
    <t>Busnago</t>
  </si>
  <si>
    <t xml:space="preserve">Collegio S. Antonio   </t>
  </si>
  <si>
    <t>Carate Brianza</t>
  </si>
  <si>
    <t xml:space="preserve"> Vescovo Salvatore Colombo     </t>
  </si>
  <si>
    <t>Cernusco sul Naviglio</t>
  </si>
  <si>
    <t xml:space="preserve">L'Aurora    </t>
  </si>
  <si>
    <t>Cerro Maggiore</t>
  </si>
  <si>
    <t xml:space="preserve">Maria Bernocchi Riboldi     </t>
  </si>
  <si>
    <t>Desio</t>
  </si>
  <si>
    <t xml:space="preserve">Collegio Arcivescovile Pio XI    </t>
  </si>
  <si>
    <r>
      <t xml:space="preserve">Collegio Paola di Rosa </t>
    </r>
    <r>
      <rPr>
        <b/>
        <sz val="10"/>
        <color indexed="8"/>
        <rFont val="Times New Roman"/>
        <family val="0"/>
      </rPr>
      <t xml:space="preserve">      </t>
    </r>
  </si>
  <si>
    <t>Garbagnate MIlanese</t>
  </si>
  <si>
    <r>
      <t xml:space="preserve">S. Luigi </t>
    </r>
    <r>
      <rPr>
        <b/>
        <sz val="10"/>
        <color indexed="8"/>
        <rFont val="Times New Roman"/>
        <family val="0"/>
      </rPr>
      <t xml:space="preserve">          </t>
    </r>
  </si>
  <si>
    <t>Gorgonzola</t>
  </si>
  <si>
    <r>
      <t xml:space="preserve">Maria Immacolata   </t>
    </r>
    <r>
      <rPr>
        <b/>
        <sz val="10"/>
        <color indexed="8"/>
        <rFont val="Times New Roman"/>
        <family val="0"/>
      </rPr>
      <t xml:space="preserve">       </t>
    </r>
  </si>
  <si>
    <t>Legnano</t>
  </si>
  <si>
    <t xml:space="preserve">Barbara Melzi                  </t>
  </si>
  <si>
    <t xml:space="preserve">L'Arca    </t>
  </si>
  <si>
    <t>Magenta</t>
  </si>
  <si>
    <r>
      <t xml:space="preserve">Madre Anna Terzaghi  </t>
    </r>
    <r>
      <rPr>
        <b/>
        <sz val="10"/>
        <color indexed="8"/>
        <rFont val="Times New Roman"/>
        <family val="0"/>
      </rPr>
      <t xml:space="preserve">  </t>
    </r>
  </si>
  <si>
    <t>Meda</t>
  </si>
  <si>
    <t xml:space="preserve">S. Giuseppe       </t>
  </si>
  <si>
    <t>S. Donato (Metanopoli)</t>
  </si>
  <si>
    <t xml:space="preserve">Maria Ausiliatrice         </t>
  </si>
  <si>
    <t>Milano</t>
  </si>
  <si>
    <t xml:space="preserve">A. Mandelli             </t>
  </si>
  <si>
    <r>
      <t xml:space="preserve">Antonio Limonta   </t>
    </r>
    <r>
      <rPr>
        <b/>
        <sz val="10"/>
        <color indexed="8"/>
        <rFont val="Times New Roman"/>
        <family val="0"/>
      </rPr>
      <t xml:space="preserve">      </t>
    </r>
  </si>
  <si>
    <r>
      <t xml:space="preserve">Buon Pastore </t>
    </r>
    <r>
      <rPr>
        <b/>
        <sz val="10"/>
        <color indexed="8"/>
        <rFont val="Times New Roman"/>
        <family val="0"/>
      </rPr>
      <t xml:space="preserve">         </t>
    </r>
  </si>
  <si>
    <r>
      <t xml:space="preserve">Casa dei Bambini - M. Montessori  </t>
    </r>
    <r>
      <rPr>
        <b/>
        <sz val="10"/>
        <color indexed="8"/>
        <rFont val="Times New Roman"/>
        <family val="0"/>
      </rPr>
      <t xml:space="preserve">     </t>
    </r>
  </si>
  <si>
    <r>
      <t xml:space="preserve">Collegio S. Carlo  </t>
    </r>
    <r>
      <rPr>
        <b/>
        <sz val="10"/>
        <color indexed="8"/>
        <rFont val="Times New Roman"/>
        <family val="0"/>
      </rPr>
      <t xml:space="preserve">       </t>
    </r>
  </si>
  <si>
    <t xml:space="preserve">Cor Jesu   </t>
  </si>
  <si>
    <t xml:space="preserve">Devota Maculan       </t>
  </si>
  <si>
    <r>
      <t xml:space="preserve">Fondazione Sacro Cuore  </t>
    </r>
    <r>
      <rPr>
        <b/>
        <sz val="10"/>
        <color indexed="8"/>
        <rFont val="Times New Roman"/>
        <family val="0"/>
      </rPr>
      <t xml:space="preserve">        </t>
    </r>
  </si>
  <si>
    <r>
      <t xml:space="preserve">La Zolla  </t>
    </r>
    <r>
      <rPr>
        <b/>
        <sz val="10"/>
        <color indexed="8"/>
        <rFont val="Times New Roman"/>
        <family val="0"/>
      </rPr>
      <t xml:space="preserve">        </t>
    </r>
  </si>
  <si>
    <t xml:space="preserve">Madre Bucchi     </t>
  </si>
  <si>
    <t>Milano - Via M. Gioia, 51</t>
  </si>
  <si>
    <t xml:space="preserve">Maria Consolatrice     </t>
  </si>
  <si>
    <t>Milano-v.le Corsica,82</t>
  </si>
  <si>
    <r>
      <t xml:space="preserve">Maria Consolatrice  </t>
    </r>
    <r>
      <rPr>
        <b/>
        <sz val="10"/>
        <color indexed="8"/>
        <rFont val="Times New Roman"/>
        <family val="0"/>
      </rPr>
      <t xml:space="preserve">    </t>
    </r>
  </si>
  <si>
    <t xml:space="preserve">Orsoline di San Carlo      </t>
  </si>
  <si>
    <t xml:space="preserve">Regina Carmeli           </t>
  </si>
  <si>
    <t xml:space="preserve">Regina Mundi           </t>
  </si>
  <si>
    <t xml:space="preserve">S. Angela Merici       </t>
  </si>
  <si>
    <r>
      <t xml:space="preserve">S. Giuseppe  </t>
    </r>
    <r>
      <rPr>
        <b/>
        <sz val="10"/>
        <color indexed="8"/>
        <rFont val="Times New Roman"/>
        <family val="0"/>
      </rPr>
      <t xml:space="preserve">       </t>
    </r>
  </si>
  <si>
    <r>
      <t xml:space="preserve">S. Gemma    </t>
    </r>
    <r>
      <rPr>
        <sz val="10"/>
        <color indexed="8"/>
        <rFont val="Times New Roman"/>
        <family val="0"/>
      </rPr>
      <t xml:space="preserve">      </t>
    </r>
  </si>
  <si>
    <r>
      <t xml:space="preserve">S. Giuliana Falconieri  </t>
    </r>
    <r>
      <rPr>
        <b/>
        <sz val="10"/>
        <color indexed="8"/>
        <rFont val="Times New Roman"/>
        <family val="0"/>
      </rPr>
      <t xml:space="preserve">   </t>
    </r>
  </si>
  <si>
    <t>Milano - Via Garegnano</t>
  </si>
  <si>
    <t xml:space="preserve">Suore Francescane     </t>
  </si>
  <si>
    <t>Milano - v.della Moscova</t>
  </si>
  <si>
    <r>
      <t xml:space="preserve">S.Francesco     </t>
    </r>
    <r>
      <rPr>
        <b/>
        <sz val="10"/>
        <color indexed="8"/>
        <rFont val="Times New Roman"/>
        <family val="0"/>
      </rPr>
      <t xml:space="preserve">              </t>
    </r>
  </si>
  <si>
    <r>
      <t xml:space="preserve">Suore Mantellate  </t>
    </r>
    <r>
      <rPr>
        <b/>
        <sz val="10"/>
        <color indexed="8"/>
        <rFont val="Times New Roman"/>
        <family val="0"/>
      </rPr>
      <t xml:space="preserve">    </t>
    </r>
  </si>
  <si>
    <t xml:space="preserve">Maria Mater Mea                </t>
  </si>
  <si>
    <t xml:space="preserve">Giacomo Leopardi            </t>
  </si>
  <si>
    <t xml:space="preserve">Vittoria Colonna            </t>
  </si>
  <si>
    <t>Milano - Affori</t>
  </si>
  <si>
    <r>
      <t xml:space="preserve">Achille Ricci  </t>
    </r>
    <r>
      <rPr>
        <b/>
        <sz val="10"/>
        <color indexed="8"/>
        <rFont val="Times New Roman"/>
        <family val="0"/>
      </rPr>
      <t xml:space="preserve">                  </t>
    </r>
  </si>
  <si>
    <t>Milano - P.a Tommaseo</t>
  </si>
  <si>
    <t xml:space="preserve">Marcelline                            </t>
  </si>
  <si>
    <t>Milano - Via De Predis</t>
  </si>
  <si>
    <t xml:space="preserve">Giovanni XXIII </t>
  </si>
  <si>
    <t>Milano - Via Quadronno</t>
  </si>
  <si>
    <t xml:space="preserve">Marcelline          </t>
  </si>
  <si>
    <t>Monza</t>
  </si>
  <si>
    <r>
      <t xml:space="preserve">Collegio Villoresi    </t>
    </r>
    <r>
      <rPr>
        <b/>
        <sz val="10"/>
        <color indexed="8"/>
        <rFont val="Times New Roman"/>
        <family val="0"/>
      </rPr>
      <t xml:space="preserve">  </t>
    </r>
  </si>
  <si>
    <r>
      <t xml:space="preserve">Collegio Bianconi      </t>
    </r>
    <r>
      <rPr>
        <b/>
        <sz val="10"/>
        <color indexed="8"/>
        <rFont val="Times New Roman"/>
        <family val="0"/>
      </rPr>
      <t xml:space="preserve"> </t>
    </r>
  </si>
  <si>
    <t xml:space="preserve">Collegio della Guastalla       </t>
  </si>
  <si>
    <t xml:space="preserve">Maddalena di Canossa       </t>
  </si>
  <si>
    <r>
      <t xml:space="preserve">Margherita Tonoli    </t>
    </r>
    <r>
      <rPr>
        <b/>
        <sz val="10"/>
        <color indexed="8"/>
        <rFont val="Times New Roman"/>
        <family val="0"/>
      </rPr>
      <t xml:space="preserve">       </t>
    </r>
  </si>
  <si>
    <r>
      <t xml:space="preserve">Padre A. di Francia  </t>
    </r>
    <r>
      <rPr>
        <b/>
        <sz val="10"/>
        <color indexed="8"/>
        <rFont val="Times New Roman"/>
        <family val="0"/>
      </rPr>
      <t xml:space="preserve">       </t>
    </r>
  </si>
  <si>
    <r>
      <t xml:space="preserve">S. Biagio      </t>
    </r>
    <r>
      <rPr>
        <b/>
        <sz val="10"/>
        <color indexed="8"/>
        <rFont val="Times New Roman"/>
        <family val="0"/>
      </rPr>
      <t xml:space="preserve"> </t>
    </r>
  </si>
  <si>
    <t>Parabiaco</t>
  </si>
  <si>
    <t xml:space="preserve">Ida e Felice Gajo    </t>
  </si>
  <si>
    <t>Pogliano Milanese</t>
  </si>
  <si>
    <t xml:space="preserve">S. Paolo "Istituto Giuseppe Neri"      </t>
  </si>
  <si>
    <t>Rho</t>
  </si>
  <si>
    <t xml:space="preserve">S. Michele           </t>
  </si>
  <si>
    <t>S. Vittore Olona</t>
  </si>
  <si>
    <r>
      <t xml:space="preserve">Madre Geltrude Comensoli  </t>
    </r>
    <r>
      <rPr>
        <b/>
        <sz val="10"/>
        <color indexed="8"/>
        <rFont val="Times New Roman"/>
        <family val="0"/>
      </rPr>
      <t xml:space="preserve">   </t>
    </r>
  </si>
  <si>
    <t>Senago</t>
  </si>
  <si>
    <t xml:space="preserve">S. Maria di Loreto         </t>
  </si>
  <si>
    <t>Seregno</t>
  </si>
  <si>
    <t xml:space="preserve">S. Giovanna d'Arco      </t>
  </si>
  <si>
    <r>
      <t xml:space="preserve">S. Ambrogio    </t>
    </r>
    <r>
      <rPr>
        <b/>
        <sz val="10"/>
        <color indexed="8"/>
        <rFont val="Times New Roman"/>
        <family val="0"/>
      </rPr>
      <t xml:space="preserve">    </t>
    </r>
  </si>
  <si>
    <t>Seveso</t>
  </si>
  <si>
    <t xml:space="preserve">S. Pietro Martire           </t>
  </si>
  <si>
    <t>MODENA</t>
  </si>
  <si>
    <t>Modena</t>
  </si>
  <si>
    <t xml:space="preserve">Figlie della Provvidenza per S.      </t>
  </si>
  <si>
    <r>
      <t xml:space="preserve">Figlie di Gesù  </t>
    </r>
    <r>
      <rPr>
        <b/>
        <sz val="10"/>
        <color indexed="8"/>
        <rFont val="Times New Roman"/>
        <family val="0"/>
      </rPr>
      <t xml:space="preserve">                      </t>
    </r>
  </si>
  <si>
    <t xml:space="preserve">La Carovana        </t>
  </si>
  <si>
    <r>
      <t xml:space="preserve">Madonna Pellegrina   </t>
    </r>
    <r>
      <rPr>
        <b/>
        <sz val="10"/>
        <color indexed="8"/>
        <rFont val="Times New Roman"/>
        <family val="0"/>
      </rPr>
      <t xml:space="preserve">         </t>
    </r>
  </si>
  <si>
    <t xml:space="preserve">Casa Famiglia        </t>
  </si>
  <si>
    <t xml:space="preserve">San Francesco          </t>
  </si>
  <si>
    <t>S. Croce di Carpi</t>
  </si>
  <si>
    <r>
      <t xml:space="preserve">Figlie della Provvidenza per S.     </t>
    </r>
    <r>
      <rPr>
        <b/>
        <sz val="10"/>
        <color indexed="8"/>
        <rFont val="Times New Roman"/>
        <family val="0"/>
      </rPr>
      <t xml:space="preserve">    </t>
    </r>
  </si>
  <si>
    <t>NAPOLI</t>
  </si>
  <si>
    <t>Casalnuovo di Napoli</t>
  </si>
  <si>
    <r>
      <t xml:space="preserve">S. Giuseppe  </t>
    </r>
    <r>
      <rPr>
        <b/>
        <sz val="10"/>
        <color indexed="8"/>
        <rFont val="Times New Roman"/>
        <family val="0"/>
      </rPr>
      <t xml:space="preserve">         </t>
    </r>
  </si>
  <si>
    <r>
      <t xml:space="preserve">Sacro Cuore   </t>
    </r>
    <r>
      <rPr>
        <b/>
        <sz val="10"/>
        <color indexed="8"/>
        <rFont val="Times New Roman"/>
        <family val="0"/>
      </rPr>
      <t xml:space="preserve">          </t>
    </r>
  </si>
  <si>
    <t>Giugliano</t>
  </si>
  <si>
    <r>
      <t xml:space="preserve">Principe Umberto    </t>
    </r>
    <r>
      <rPr>
        <b/>
        <sz val="10"/>
        <color indexed="8"/>
        <rFont val="Times New Roman"/>
        <family val="0"/>
      </rPr>
      <t xml:space="preserve">    </t>
    </r>
  </si>
  <si>
    <t>Napoli</t>
  </si>
  <si>
    <t xml:space="preserve">Belforte                         </t>
  </si>
  <si>
    <t xml:space="preserve">Calasanzio    </t>
  </si>
  <si>
    <r>
      <t xml:space="preserve">Cardinale Ascalesi    </t>
    </r>
    <r>
      <rPr>
        <b/>
        <sz val="10"/>
        <color indexed="8"/>
        <rFont val="Times New Roman"/>
        <family val="0"/>
      </rPr>
      <t xml:space="preserve"> </t>
    </r>
  </si>
  <si>
    <r>
      <t xml:space="preserve">Maestre Pie Filippini  </t>
    </r>
    <r>
      <rPr>
        <b/>
        <sz val="10"/>
        <color indexed="8"/>
        <rFont val="Times New Roman"/>
        <family val="0"/>
      </rPr>
      <t xml:space="preserve">  </t>
    </r>
  </si>
  <si>
    <t xml:space="preserve">Mario Pepe       </t>
  </si>
  <si>
    <r>
      <t xml:space="preserve">Notre Dame de la Compassion  </t>
    </r>
    <r>
      <rPr>
        <b/>
        <sz val="10"/>
        <color indexed="8"/>
        <rFont val="Times New Roman"/>
        <family val="0"/>
      </rPr>
      <t xml:space="preserve"> </t>
    </r>
  </si>
  <si>
    <t xml:space="preserve">Sacro Cuore - Corso Europa,84    </t>
  </si>
  <si>
    <r>
      <t xml:space="preserve">S. Giovanna d'Arco  </t>
    </r>
    <r>
      <rPr>
        <b/>
        <sz val="10"/>
        <color indexed="8"/>
        <rFont val="Times New Roman"/>
        <family val="0"/>
      </rPr>
      <t xml:space="preserve">   </t>
    </r>
  </si>
  <si>
    <t xml:space="preserve">Scuole Pie Napoletane  </t>
  </si>
  <si>
    <r>
      <t xml:space="preserve">SS. Addolorata    </t>
    </r>
    <r>
      <rPr>
        <b/>
        <sz val="10"/>
        <color indexed="8"/>
        <rFont val="Times New Roman"/>
        <family val="0"/>
      </rPr>
      <t xml:space="preserve">    </t>
    </r>
  </si>
  <si>
    <t xml:space="preserve">Stella Mattutina </t>
  </si>
  <si>
    <t>Napoli-Fuorigrotta</t>
  </si>
  <si>
    <t xml:space="preserve">Ist. Parrocchiale SS. Cuori  </t>
  </si>
  <si>
    <t>Nola</t>
  </si>
  <si>
    <t xml:space="preserve">Margherita Remotti      </t>
  </si>
  <si>
    <t xml:space="preserve">S. Chiara         </t>
  </si>
  <si>
    <t>Pollena Trocchia</t>
  </si>
  <si>
    <t xml:space="preserve">S. Tommaso D'Aquino      </t>
  </si>
  <si>
    <t>Pompei</t>
  </si>
  <si>
    <t xml:space="preserve">Bartolo Longo   </t>
  </si>
  <si>
    <t>S. Giorgio a Cremano</t>
  </si>
  <si>
    <t xml:space="preserve">Regina Mundi    </t>
  </si>
  <si>
    <t>Sorrento</t>
  </si>
  <si>
    <t xml:space="preserve">Conservatorio S.Maria della Pietà  </t>
  </si>
  <si>
    <t>Torre Annunziata</t>
  </si>
  <si>
    <r>
      <t xml:space="preserve">Apostole del S. Rosario </t>
    </r>
    <r>
      <rPr>
        <b/>
        <sz val="10"/>
        <color indexed="8"/>
        <rFont val="Times New Roman"/>
        <family val="0"/>
      </rPr>
      <t xml:space="preserve">  </t>
    </r>
  </si>
  <si>
    <t>NOVARA</t>
  </si>
  <si>
    <t>Arona</t>
  </si>
  <si>
    <t xml:space="preserve">Marcelline     </t>
  </si>
  <si>
    <t>ORISTANO</t>
  </si>
  <si>
    <t>Oristano</t>
  </si>
  <si>
    <t xml:space="preserve">Madre Teresa Quaranta    </t>
  </si>
  <si>
    <t>PADOVA</t>
  </si>
  <si>
    <t>Cittadella</t>
  </si>
  <si>
    <t xml:space="preserve">Istituto Farina      </t>
  </si>
  <si>
    <t>Conselve</t>
  </si>
  <si>
    <t xml:space="preserve">Ist. Canossiano  </t>
  </si>
  <si>
    <t>Este</t>
  </si>
  <si>
    <r>
      <t xml:space="preserve"> "B. Pelà - C. Tono" </t>
    </r>
    <r>
      <rPr>
        <b/>
        <sz val="10"/>
        <color indexed="8"/>
        <rFont val="Times New Roman"/>
        <family val="0"/>
      </rPr>
      <t xml:space="preserve">     </t>
    </r>
  </si>
  <si>
    <t>Monselice</t>
  </si>
  <si>
    <r>
      <t xml:space="preserve">S. Cuore           </t>
    </r>
    <r>
      <rPr>
        <b/>
        <sz val="10"/>
        <color indexed="8"/>
        <rFont val="Times New Roman"/>
        <family val="0"/>
      </rPr>
      <t xml:space="preserve">    </t>
    </r>
  </si>
  <si>
    <t>Padova</t>
  </si>
  <si>
    <r>
      <t xml:space="preserve">Istituto Clair   </t>
    </r>
    <r>
      <rPr>
        <b/>
        <sz val="10"/>
        <color indexed="8"/>
        <rFont val="Times New Roman"/>
        <family val="0"/>
      </rPr>
      <t xml:space="preserve">   </t>
    </r>
  </si>
  <si>
    <r>
      <t xml:space="preserve">S. Dorotea       </t>
    </r>
    <r>
      <rPr>
        <b/>
        <sz val="10"/>
        <color indexed="8"/>
        <rFont val="Times New Roman"/>
        <family val="0"/>
      </rPr>
      <t xml:space="preserve"> </t>
    </r>
  </si>
  <si>
    <t>Pontelongo</t>
  </si>
  <si>
    <t xml:space="preserve">A. Galvan </t>
  </si>
  <si>
    <t>PARMA</t>
  </si>
  <si>
    <t>Castione dei Marchesi</t>
  </si>
  <si>
    <t xml:space="preserve">"Il Seme"  </t>
  </si>
  <si>
    <t>Fidenza</t>
  </si>
  <si>
    <t xml:space="preserve">Maddalena di  Canossa </t>
  </si>
  <si>
    <t>Parma</t>
  </si>
  <si>
    <r>
      <t xml:space="preserve">Casa Famiglia   </t>
    </r>
    <r>
      <rPr>
        <b/>
        <sz val="10"/>
        <color indexed="8"/>
        <rFont val="Times New Roman"/>
        <family val="0"/>
      </rPr>
      <t xml:space="preserve"> </t>
    </r>
  </si>
  <si>
    <t xml:space="preserve"> S. Rosa                         </t>
  </si>
  <si>
    <t>PAVIA</t>
  </si>
  <si>
    <t>Pavia</t>
  </si>
  <si>
    <t xml:space="preserve">Maddalena di Canossa </t>
  </si>
  <si>
    <t>Voghera</t>
  </si>
  <si>
    <t xml:space="preserve">S. Caterina    </t>
  </si>
  <si>
    <t>PERUGIA</t>
  </si>
  <si>
    <t>Città di Castello</t>
  </si>
  <si>
    <t xml:space="preserve"> S. Francesco di Sales  </t>
  </si>
  <si>
    <t>Foligno</t>
  </si>
  <si>
    <r>
      <t xml:space="preserve">S. Giuseppe </t>
    </r>
    <r>
      <rPr>
        <b/>
        <sz val="10"/>
        <color indexed="8"/>
        <rFont val="Times New Roman"/>
        <family val="0"/>
      </rPr>
      <t xml:space="preserve">          </t>
    </r>
  </si>
  <si>
    <t>Gualdo Tadino</t>
  </si>
  <si>
    <t xml:space="preserve">Bambin Gesù     </t>
  </si>
  <si>
    <t>PESARO</t>
  </si>
  <si>
    <t>Pesaro</t>
  </si>
  <si>
    <t xml:space="preserve">La Nuova Scuola </t>
  </si>
  <si>
    <t xml:space="preserve">Missionarie della Fanciullezza  </t>
  </si>
  <si>
    <t>PESCARA</t>
  </si>
  <si>
    <t>Pescara</t>
  </si>
  <si>
    <t xml:space="preserve">Istituto Ravasco  </t>
  </si>
  <si>
    <r>
      <t xml:space="preserve">Domus Mariae    </t>
    </r>
    <r>
      <rPr>
        <b/>
        <sz val="10"/>
        <color indexed="8"/>
        <rFont val="Times New Roman"/>
        <family val="0"/>
      </rPr>
      <t xml:space="preserve">       </t>
    </r>
  </si>
  <si>
    <r>
      <t xml:space="preserve">Maestre Pie Filippini    </t>
    </r>
    <r>
      <rPr>
        <b/>
        <sz val="10"/>
        <color indexed="8"/>
        <rFont val="Times New Roman"/>
        <family val="0"/>
      </rPr>
      <t xml:space="preserve">      </t>
    </r>
  </si>
  <si>
    <t xml:space="preserve"> Nostra Signora      </t>
  </si>
  <si>
    <t>PISA</t>
  </si>
  <si>
    <t>Vacchiano Migliarino</t>
  </si>
  <si>
    <t xml:space="preserve">Duchi Salviati   </t>
  </si>
  <si>
    <t>PISTOIA</t>
  </si>
  <si>
    <t>Montecatini Terme</t>
  </si>
  <si>
    <t xml:space="preserve">S. Giuseppe dell'Apparizione </t>
  </si>
  <si>
    <t>Pistoia v. del Nespolo,1</t>
  </si>
  <si>
    <r>
      <t xml:space="preserve"> "S. Cipriano"  </t>
    </r>
    <r>
      <rPr>
        <b/>
        <sz val="10"/>
        <color indexed="8"/>
        <rFont val="Times New Roman"/>
        <family val="0"/>
      </rPr>
      <t xml:space="preserve">     </t>
    </r>
  </si>
  <si>
    <t>San Michele Agliana</t>
  </si>
  <si>
    <t xml:space="preserve">Casa degli Angeli Custodi    </t>
  </si>
  <si>
    <t>PORDENONE</t>
  </si>
  <si>
    <t>Pordenone</t>
  </si>
  <si>
    <r>
      <t>E. Vendramini</t>
    </r>
    <r>
      <rPr>
        <b/>
        <sz val="10"/>
        <color indexed="8"/>
        <rFont val="Times New Roman"/>
        <family val="0"/>
      </rPr>
      <t xml:space="preserve">  </t>
    </r>
  </si>
  <si>
    <t xml:space="preserve">S. Giorgio     </t>
  </si>
  <si>
    <t>PRATO</t>
  </si>
  <si>
    <t>Prato</t>
  </si>
  <si>
    <r>
      <t xml:space="preserve">Casa Educazione e Lavoro  </t>
    </r>
    <r>
      <rPr>
        <b/>
        <sz val="10"/>
        <color indexed="8"/>
        <rFont val="Times New Roman"/>
        <family val="0"/>
      </rPr>
      <t xml:space="preserve"> </t>
    </r>
  </si>
  <si>
    <t xml:space="preserve">Conservatorio S. Nicolò     </t>
  </si>
  <si>
    <t xml:space="preserve">Maria Immacolata        </t>
  </si>
  <si>
    <t>Prato-Grignano</t>
  </si>
  <si>
    <r>
      <t xml:space="preserve">S. Giovanni Bosco  </t>
    </r>
    <r>
      <rPr>
        <b/>
        <sz val="10"/>
        <color indexed="8"/>
        <rFont val="Times New Roman"/>
        <family val="0"/>
      </rPr>
      <t xml:space="preserve"> </t>
    </r>
  </si>
  <si>
    <r>
      <t xml:space="preserve">Suore Carmelitane  di S. Teresa </t>
    </r>
    <r>
      <rPr>
        <b/>
        <sz val="10"/>
        <color indexed="8"/>
        <rFont val="Times New Roman"/>
        <family val="0"/>
      </rPr>
      <t xml:space="preserve">  </t>
    </r>
  </si>
  <si>
    <t>Prato-Mezzana</t>
  </si>
  <si>
    <r>
      <t xml:space="preserve">Don Bosco         </t>
    </r>
    <r>
      <rPr>
        <b/>
        <sz val="10"/>
        <color indexed="8"/>
        <rFont val="Times New Roman"/>
        <family val="0"/>
      </rPr>
      <t xml:space="preserve">  </t>
    </r>
  </si>
  <si>
    <t>RAVENNA</t>
  </si>
  <si>
    <t>Faenza</t>
  </si>
  <si>
    <t xml:space="preserve">S. Umiltà     </t>
  </si>
  <si>
    <t>Lugo</t>
  </si>
  <si>
    <t xml:space="preserve">S. Cuore   </t>
  </si>
  <si>
    <t>Ravenna</t>
  </si>
  <si>
    <r>
      <t xml:space="preserve">S. Vincenzo de' Paoli </t>
    </r>
    <r>
      <rPr>
        <b/>
        <sz val="10"/>
        <color indexed="8"/>
        <rFont val="Times New Roman"/>
        <family val="0"/>
      </rPr>
      <t xml:space="preserve">   </t>
    </r>
  </si>
  <si>
    <t>REGGIO CALABRIA</t>
  </si>
  <si>
    <t>Locri</t>
  </si>
  <si>
    <t xml:space="preserve">Maria SS. Assunta      </t>
  </si>
  <si>
    <t>Reggio Calabria</t>
  </si>
  <si>
    <t xml:space="preserve">Rhegium College   </t>
  </si>
  <si>
    <t>REGGIO EMILIA</t>
  </si>
  <si>
    <t>Bibbiano</t>
  </si>
  <si>
    <t xml:space="preserve">Maria Ausiliatrice   </t>
  </si>
  <si>
    <t>Casalgrande</t>
  </si>
  <si>
    <r>
      <t xml:space="preserve">S. Dorotea  </t>
    </r>
    <r>
      <rPr>
        <b/>
        <sz val="10"/>
        <color indexed="8"/>
        <rFont val="Times New Roman"/>
        <family val="0"/>
      </rPr>
      <t xml:space="preserve">         </t>
    </r>
  </si>
  <si>
    <t>Correggio</t>
  </si>
  <si>
    <t xml:space="preserve">S. Tommaso d'Aquino   </t>
  </si>
  <si>
    <t>Dinazzano di Casalgrande</t>
  </si>
  <si>
    <t xml:space="preserve"> V. Spallanzani </t>
  </si>
  <si>
    <t>Guastalla</t>
  </si>
  <si>
    <t xml:space="preserve">S.Orsola   </t>
  </si>
  <si>
    <t>Montecchio</t>
  </si>
  <si>
    <t xml:space="preserve">S. Dorotea    </t>
  </si>
  <si>
    <t>Reggio Emilia</t>
  </si>
  <si>
    <t xml:space="preserve">Figlie di Gesù      </t>
  </si>
  <si>
    <t xml:space="preserve">S. Vincenzo de' Paoli   </t>
  </si>
  <si>
    <t>RIETI</t>
  </si>
  <si>
    <t>Rieti</t>
  </si>
  <si>
    <t xml:space="preserve">Bambin Gesù  </t>
  </si>
  <si>
    <t>RIMINI</t>
  </si>
  <si>
    <t>Morciano</t>
  </si>
  <si>
    <t xml:space="preserve">Maestre Pie   </t>
  </si>
  <si>
    <t>Riccione</t>
  </si>
  <si>
    <t xml:space="preserve">Redemptoris Mater </t>
  </si>
  <si>
    <t>Riccione-Paese</t>
  </si>
  <si>
    <t xml:space="preserve">Maestre Pie    </t>
  </si>
  <si>
    <t>Rimini</t>
  </si>
  <si>
    <r>
      <t xml:space="preserve">Il Cammino </t>
    </r>
    <r>
      <rPr>
        <b/>
        <sz val="10"/>
        <color indexed="8"/>
        <rFont val="Times New Roman"/>
        <family val="0"/>
      </rPr>
      <t xml:space="preserve">     </t>
    </r>
  </si>
  <si>
    <r>
      <t xml:space="preserve">Maestre Pie   </t>
    </r>
    <r>
      <rPr>
        <b/>
        <sz val="10"/>
        <color indexed="8"/>
        <rFont val="Times New Roman"/>
        <family val="0"/>
      </rPr>
      <t xml:space="preserve">  </t>
    </r>
  </si>
  <si>
    <t xml:space="preserve">S. Onofrio        </t>
  </si>
  <si>
    <t>ROMA</t>
  </si>
  <si>
    <t>Albano</t>
  </si>
  <si>
    <t xml:space="preserve">Suora Oblate di Gesù e Maria   </t>
  </si>
  <si>
    <t>Acilia</t>
  </si>
  <si>
    <r>
      <t xml:space="preserve">A.M. Fusco      </t>
    </r>
    <r>
      <rPr>
        <b/>
        <sz val="10"/>
        <color indexed="8"/>
        <rFont val="Times New Roman"/>
        <family val="0"/>
      </rPr>
      <t xml:space="preserve"> </t>
    </r>
  </si>
  <si>
    <t>Castelgandolfo</t>
  </si>
  <si>
    <t xml:space="preserve">Cybo  </t>
  </si>
  <si>
    <t>Civitavecchia</t>
  </si>
  <si>
    <t>Frascati</t>
  </si>
  <si>
    <t xml:space="preserve">Maria Immacolata    </t>
  </si>
  <si>
    <t>Grottaferrata</t>
  </si>
  <si>
    <t xml:space="preserve">Angelo  Braschi </t>
  </si>
  <si>
    <t>Roma - Via Casilina, 323</t>
  </si>
  <si>
    <t xml:space="preserve">Amore Misericordioso         </t>
  </si>
  <si>
    <t>Roma</t>
  </si>
  <si>
    <r>
      <t xml:space="preserve">Anna Micheli   </t>
    </r>
    <r>
      <rPr>
        <b/>
        <sz val="10"/>
        <color indexed="8"/>
        <rFont val="Times New Roman"/>
        <family val="0"/>
      </rPr>
      <t xml:space="preserve">   </t>
    </r>
  </si>
  <si>
    <t xml:space="preserve">Antonio Maria Gianelli  </t>
  </si>
  <si>
    <t xml:space="preserve">Caterina di S. Rosa </t>
  </si>
  <si>
    <t>Roma V. dei Sabelli,177</t>
  </si>
  <si>
    <r>
      <t xml:space="preserve">F. A. Marcucci   </t>
    </r>
    <r>
      <rPr>
        <b/>
        <sz val="10"/>
        <color indexed="8"/>
        <rFont val="Times New Roman"/>
        <family val="0"/>
      </rPr>
      <t xml:space="preserve">  </t>
    </r>
  </si>
  <si>
    <t xml:space="preserve">G. Tommaso Walsh </t>
  </si>
  <si>
    <t xml:space="preserve">Lucia Noiret  </t>
  </si>
  <si>
    <t>Mater Divini Amoris</t>
  </si>
  <si>
    <t xml:space="preserve">Mater Dolorosa       </t>
  </si>
  <si>
    <t xml:space="preserve">Nostra Signora del Suffragio </t>
  </si>
  <si>
    <t xml:space="preserve">Padre Angelico Lipani    </t>
  </si>
  <si>
    <r>
      <t>Parco dei Bambini Montessori</t>
    </r>
    <r>
      <rPr>
        <b/>
        <sz val="10"/>
        <color indexed="8"/>
        <rFont val="Times New Roman"/>
        <family val="0"/>
      </rPr>
      <t xml:space="preserve">     </t>
    </r>
  </si>
  <si>
    <t>Roma v. Manduria,51</t>
  </si>
  <si>
    <r>
      <t>Sacro Cuore</t>
    </r>
    <r>
      <rPr>
        <b/>
        <sz val="10"/>
        <color indexed="8"/>
        <rFont val="Times New Roman"/>
        <family val="0"/>
      </rPr>
      <t xml:space="preserve">             </t>
    </r>
  </si>
  <si>
    <r>
      <t xml:space="preserve">S. Giovanna Elisabetta </t>
    </r>
    <r>
      <rPr>
        <b/>
        <sz val="10"/>
        <color indexed="8"/>
        <rFont val="Times New Roman"/>
        <family val="0"/>
      </rPr>
      <t xml:space="preserve">  </t>
    </r>
  </si>
  <si>
    <t>Roma v.Casale S.PioV</t>
  </si>
  <si>
    <t xml:space="preserve">S. Giovanni Battista    </t>
  </si>
  <si>
    <t xml:space="preserve">S. Maria Mazzarello    </t>
  </si>
  <si>
    <t>S. Giovanni Bosco</t>
  </si>
  <si>
    <t xml:space="preserve">Vincenzo Grossi    </t>
  </si>
  <si>
    <r>
      <t xml:space="preserve">Vittorio Polacco - Comunità Ebraica  </t>
    </r>
    <r>
      <rPr>
        <b/>
        <sz val="10"/>
        <color indexed="8"/>
        <rFont val="Times New Roman"/>
        <family val="0"/>
      </rPr>
      <t xml:space="preserve">   </t>
    </r>
  </si>
  <si>
    <t xml:space="preserve">S. Orsola          </t>
  </si>
  <si>
    <t>Roma-Torre Gaia</t>
  </si>
  <si>
    <r>
      <t xml:space="preserve">S. Francesco </t>
    </r>
    <r>
      <rPr>
        <b/>
        <sz val="10"/>
        <color indexed="8"/>
        <rFont val="Times New Roman"/>
        <family val="0"/>
      </rPr>
      <t xml:space="preserve"> </t>
    </r>
  </si>
  <si>
    <t>Roma-V.le G. Cesare</t>
  </si>
  <si>
    <t>Roma-V.le Trastevere 251</t>
  </si>
  <si>
    <t xml:space="preserve">S. Gaetano    </t>
  </si>
  <si>
    <t>Roma-Via A. da Giussano</t>
  </si>
  <si>
    <r>
      <t xml:space="preserve">S. Cuore </t>
    </r>
    <r>
      <rPr>
        <b/>
        <sz val="10"/>
        <color indexed="8"/>
        <rFont val="Times New Roman"/>
        <family val="0"/>
      </rPr>
      <t xml:space="preserve">   </t>
    </r>
  </si>
  <si>
    <t>Roma-Via Benedettine</t>
  </si>
  <si>
    <t xml:space="preserve">S. Antonio    </t>
  </si>
  <si>
    <t>Roma-Via Bisleri</t>
  </si>
  <si>
    <r>
      <t xml:space="preserve">Pio XII  </t>
    </r>
    <r>
      <rPr>
        <b/>
        <sz val="10"/>
        <color indexed="8"/>
        <rFont val="Times New Roman"/>
        <family val="0"/>
      </rPr>
      <t xml:space="preserve">  </t>
    </r>
  </si>
  <si>
    <t>Roma-Via Cav. S.Sepolcro</t>
  </si>
  <si>
    <t xml:space="preserve">Scuola Pontificia Pio IX    </t>
  </si>
  <si>
    <t>Roma-Via Corridonia</t>
  </si>
  <si>
    <r>
      <t xml:space="preserve">Zaveria Cassia  </t>
    </r>
    <r>
      <rPr>
        <b/>
        <sz val="10"/>
        <color indexed="8"/>
        <rFont val="Times New Roman"/>
        <family val="0"/>
      </rPr>
      <t xml:space="preserve">   </t>
    </r>
  </si>
  <si>
    <t>Roma-Via dell'Imbrecciato</t>
  </si>
  <si>
    <t xml:space="preserve">S. Giovanni Battista de la Salle   </t>
  </si>
  <si>
    <t xml:space="preserve">Stella Maris    </t>
  </si>
  <si>
    <t>Roma-Via Tor de Schiavi</t>
  </si>
  <si>
    <t xml:space="preserve">Filippo  Smaldone </t>
  </si>
  <si>
    <t xml:space="preserve">S. Benedetto  </t>
  </si>
  <si>
    <t>S. Marinella</t>
  </si>
  <si>
    <r>
      <t>S. Benedetto</t>
    </r>
    <r>
      <rPr>
        <b/>
        <sz val="10"/>
        <color indexed="8"/>
        <rFont val="Times New Roman"/>
        <family val="0"/>
      </rPr>
      <t xml:space="preserve">   </t>
    </r>
  </si>
  <si>
    <t>Tivoli</t>
  </si>
  <si>
    <t xml:space="preserve">Opera Pia Taddei    </t>
  </si>
  <si>
    <t>SALERNO</t>
  </si>
  <si>
    <t>Angri</t>
  </si>
  <si>
    <t xml:space="preserve">Alfonso Maria Fusco   </t>
  </si>
  <si>
    <t>Ascea - Loc. Velia</t>
  </si>
  <si>
    <t xml:space="preserve">Villa Sacro Cuore   </t>
  </si>
  <si>
    <t>Cava dei Tirreni</t>
  </si>
  <si>
    <t>Nostra Signora del S. Rosario</t>
  </si>
  <si>
    <t>Pagani</t>
  </si>
  <si>
    <t xml:space="preserve">Carminello </t>
  </si>
  <si>
    <t xml:space="preserve">Immacolata  </t>
  </si>
  <si>
    <t>Salerno</t>
  </si>
  <si>
    <t xml:space="preserve">S. Teresa del Bambin Gesù  </t>
  </si>
  <si>
    <t>Vallo della Lucania</t>
  </si>
  <si>
    <t xml:space="preserve">Mons. Alfredo Pinto  </t>
  </si>
  <si>
    <t>SASSARI</t>
  </si>
  <si>
    <t>Alghero</t>
  </si>
  <si>
    <t xml:space="preserve">Fondazione Lavagna </t>
  </si>
  <si>
    <t>Sassari</t>
  </si>
  <si>
    <t xml:space="preserve">Istituto Figlie di Maria </t>
  </si>
  <si>
    <t>SAVONA</t>
  </si>
  <si>
    <t>Savona</t>
  </si>
  <si>
    <t xml:space="preserve">Nostra Signora della Neve  </t>
  </si>
  <si>
    <t>SIENA</t>
  </si>
  <si>
    <t>Colle Val d'Elsa</t>
  </si>
  <si>
    <t xml:space="preserve">Cuore Immacolato di Maria  </t>
  </si>
  <si>
    <t>Siena</t>
  </si>
  <si>
    <r>
      <t xml:space="preserve">S. Girolamo </t>
    </r>
    <r>
      <rPr>
        <b/>
        <sz val="10"/>
        <color indexed="8"/>
        <rFont val="Times New Roman"/>
        <family val="0"/>
      </rPr>
      <t xml:space="preserve">     </t>
    </r>
  </si>
  <si>
    <t>TARANTO</t>
  </si>
  <si>
    <t>Taranto</t>
  </si>
  <si>
    <t xml:space="preserve">Maria Immacolata      </t>
  </si>
  <si>
    <r>
      <t>Santa Teresa</t>
    </r>
    <r>
      <rPr>
        <b/>
        <sz val="10"/>
        <color indexed="8"/>
        <rFont val="Times New Roman"/>
        <family val="0"/>
      </rPr>
      <t xml:space="preserve">      </t>
    </r>
  </si>
  <si>
    <t>TERNI</t>
  </si>
  <si>
    <t>Terni</t>
  </si>
  <si>
    <r>
      <t xml:space="preserve">Leonino   </t>
    </r>
    <r>
      <rPr>
        <b/>
        <sz val="10"/>
        <color indexed="8"/>
        <rFont val="Times New Roman"/>
        <family val="0"/>
      </rPr>
      <t xml:space="preserve">    </t>
    </r>
  </si>
  <si>
    <t>TORINO</t>
  </si>
  <si>
    <t>Pianezza</t>
  </si>
  <si>
    <t xml:space="preserve">Ist. Sordomuti di Torino </t>
  </si>
  <si>
    <t>Torino</t>
  </si>
  <si>
    <t xml:space="preserve">Gesù Bambino        </t>
  </si>
  <si>
    <t>TREVISO</t>
  </si>
  <si>
    <t>Castelfranco Veneto</t>
  </si>
  <si>
    <t xml:space="preserve">S. Maria della Pieve  </t>
  </si>
  <si>
    <t>Oderzo</t>
  </si>
  <si>
    <t>Brandolini Rota</t>
  </si>
  <si>
    <t>Possagno</t>
  </si>
  <si>
    <t xml:space="preserve"> Istituto Canova   </t>
  </si>
  <si>
    <t>Preganziol</t>
  </si>
  <si>
    <r>
      <t>S. Maria delle Grazie</t>
    </r>
    <r>
      <rPr>
        <b/>
        <sz val="10"/>
        <color indexed="8"/>
        <rFont val="Times New Roman"/>
        <family val="0"/>
      </rPr>
      <t xml:space="preserve">    </t>
    </r>
  </si>
  <si>
    <t xml:space="preserve">S. Maria del Rovere </t>
  </si>
  <si>
    <t xml:space="preserve">Asilo Carmen Frova    </t>
  </si>
  <si>
    <t>Treviso</t>
  </si>
  <si>
    <t xml:space="preserve">Ist. Canossiano    </t>
  </si>
  <si>
    <r>
      <t xml:space="preserve">Istituto Zanotti </t>
    </r>
    <r>
      <rPr>
        <b/>
        <sz val="10"/>
        <color indexed="8"/>
        <rFont val="Times New Roman"/>
        <family val="0"/>
      </rPr>
      <t xml:space="preserve"> </t>
    </r>
  </si>
  <si>
    <t xml:space="preserve">Maria SS. Bambina  </t>
  </si>
  <si>
    <t>TRIESTE</t>
  </si>
  <si>
    <t>Trieste</t>
  </si>
  <si>
    <t xml:space="preserve">Beata Vergine  </t>
  </si>
  <si>
    <t xml:space="preserve">Sacro Cuore   </t>
  </si>
  <si>
    <t>UDINE</t>
  </si>
  <si>
    <t>Fagagna</t>
  </si>
  <si>
    <t xml:space="preserve">Noemi Nigris   </t>
  </si>
  <si>
    <t>Udine</t>
  </si>
  <si>
    <t xml:space="preserve">Collegio Provvidenza  </t>
  </si>
  <si>
    <t>VARESE</t>
  </si>
  <si>
    <t>Bogno di Besozzo</t>
  </si>
  <si>
    <t xml:space="preserve">Casa S. Cuore     </t>
  </si>
  <si>
    <t>Brissago Val.-Roggiano</t>
  </si>
  <si>
    <t>Busto Arsizio</t>
  </si>
  <si>
    <t xml:space="preserve">Maria immacolata </t>
  </si>
  <si>
    <t>Castellanza</t>
  </si>
  <si>
    <t xml:space="preserve">Montessori    </t>
  </si>
  <si>
    <t>Gorla Minore</t>
  </si>
  <si>
    <t xml:space="preserve">Collegio Rotondi  </t>
  </si>
  <si>
    <t>Luino</t>
  </si>
  <si>
    <t xml:space="preserve">Maria Ausiliatrice  </t>
  </si>
  <si>
    <t>Saronno</t>
  </si>
  <si>
    <t xml:space="preserve">Collegio Arcivescovile A. Castelli  </t>
  </si>
  <si>
    <t xml:space="preserve">Maria Immacolata  </t>
  </si>
  <si>
    <t xml:space="preserve">Suore Orsoline di S. Carlo </t>
  </si>
  <si>
    <t>Sesto Calende</t>
  </si>
  <si>
    <r>
      <t xml:space="preserve">S. Angela Merici  </t>
    </r>
    <r>
      <rPr>
        <b/>
        <sz val="10"/>
        <color indexed="8"/>
        <rFont val="Times New Roman"/>
        <family val="0"/>
      </rPr>
      <t xml:space="preserve"> </t>
    </r>
  </si>
  <si>
    <t>VENEZIA</t>
  </si>
  <si>
    <t>Mestre</t>
  </si>
  <si>
    <t xml:space="preserve">Ist. Farina     </t>
  </si>
  <si>
    <t xml:space="preserve">Ist. S. Gioacchino    </t>
  </si>
  <si>
    <r>
      <t>Maddalena di Canossa</t>
    </r>
    <r>
      <rPr>
        <b/>
        <sz val="10"/>
        <color indexed="8"/>
        <rFont val="Times New Roman"/>
        <family val="0"/>
      </rPr>
      <t xml:space="preserve">     </t>
    </r>
  </si>
  <si>
    <t>Mira</t>
  </si>
  <si>
    <r>
      <t xml:space="preserve">S. Pio X       </t>
    </r>
    <r>
      <rPr>
        <b/>
        <sz val="10"/>
        <color indexed="8"/>
        <rFont val="Times New Roman"/>
        <family val="0"/>
      </rPr>
      <t xml:space="preserve">           </t>
    </r>
  </si>
  <si>
    <t>Venezia-S. Polo</t>
  </si>
  <si>
    <t xml:space="preserve">S. Francesco di Sales                </t>
  </si>
  <si>
    <t>VERBANO C.O.</t>
  </si>
  <si>
    <t>Domodossola</t>
  </si>
  <si>
    <t xml:space="preserve">Istituto Rosmini       </t>
  </si>
  <si>
    <t>Omegna</t>
  </si>
  <si>
    <r>
      <t xml:space="preserve">Istituto Rosmini  </t>
    </r>
    <r>
      <rPr>
        <b/>
        <sz val="10"/>
        <color indexed="8"/>
        <rFont val="Times New Roman"/>
        <family val="0"/>
      </rPr>
      <t xml:space="preserve">         </t>
    </r>
  </si>
  <si>
    <t>VERCELLI</t>
  </si>
  <si>
    <t>Vercelli</t>
  </si>
  <si>
    <t xml:space="preserve">Scuole Cristiane      </t>
  </si>
  <si>
    <t>VERONA</t>
  </si>
  <si>
    <t>Verona</t>
  </si>
  <si>
    <t xml:space="preserve">Leonardi  </t>
  </si>
  <si>
    <t xml:space="preserve">Sacra Famiglia    </t>
  </si>
  <si>
    <t xml:space="preserve">S. Giuseppe    </t>
  </si>
  <si>
    <t xml:space="preserve">Virgo Carmeli     </t>
  </si>
  <si>
    <t xml:space="preserve">Verona </t>
  </si>
  <si>
    <r>
      <t xml:space="preserve">Rosalia Serenelli    </t>
    </r>
    <r>
      <rPr>
        <b/>
        <sz val="10"/>
        <color indexed="8"/>
        <rFont val="Times New Roman"/>
        <family val="0"/>
      </rPr>
      <t xml:space="preserve"> </t>
    </r>
  </si>
  <si>
    <t>VIBO VALENTIA</t>
  </si>
  <si>
    <t>Vibo Valentia</t>
  </si>
  <si>
    <t xml:space="preserve">Agazzi     </t>
  </si>
  <si>
    <t>VICENZA</t>
  </si>
  <si>
    <t>Schio</t>
  </si>
  <si>
    <t xml:space="preserve">Maddalena di Canossa  </t>
  </si>
  <si>
    <t>Thiene</t>
  </si>
  <si>
    <t>Vicenza</t>
  </si>
  <si>
    <t xml:space="preserve">Patronato Leone XIII  </t>
  </si>
  <si>
    <t>DIREZIONE GENERALE ISTRUZIONE ELEMENTARE</t>
  </si>
  <si>
    <r>
      <t>Divisione VI</t>
    </r>
    <r>
      <rPr>
        <b/>
        <vertAlign val="superscript"/>
        <sz val="12"/>
        <color indexed="8"/>
        <rFont val="Times New Roman"/>
        <family val="1"/>
      </rPr>
      <t>a</t>
    </r>
  </si>
  <si>
    <t>CONVENZIONI SCUOLE PARIFICATE</t>
  </si>
  <si>
    <t>Anno Scolastico 2000/2001</t>
  </si>
  <si>
    <t xml:space="preserve">Costo annuo per classe____________________________________£. </t>
  </si>
  <si>
    <t>Provincia</t>
  </si>
  <si>
    <t>N. Convenzioni</t>
  </si>
  <si>
    <t>N. Classi</t>
  </si>
  <si>
    <t>Sosteg.</t>
  </si>
  <si>
    <t>Parità</t>
  </si>
  <si>
    <t>Importo da assegnare</t>
  </si>
  <si>
    <t>per il periodo</t>
  </si>
  <si>
    <t>1/9/2000 - 31/8/2001</t>
  </si>
  <si>
    <t>ALESSANDRIA</t>
  </si>
  <si>
    <t>ANCONA</t>
  </si>
  <si>
    <t>BIELLA</t>
  </si>
  <si>
    <t>GORIZIA</t>
  </si>
  <si>
    <t>GROSSETO</t>
  </si>
  <si>
    <t>MANTOVA</t>
  </si>
  <si>
    <t>MASSA CARRARA</t>
  </si>
  <si>
    <t xml:space="preserve">NOVARA </t>
  </si>
  <si>
    <t>PIACENZA</t>
  </si>
  <si>
    <t>POTENZA</t>
  </si>
  <si>
    <t>ROVIGO</t>
  </si>
  <si>
    <t>TERAMO</t>
  </si>
  <si>
    <t>VERBANO-CUSIO-OSSOLA</t>
  </si>
  <si>
    <t>VITERBO</t>
  </si>
  <si>
    <t>TOTALE</t>
  </si>
  <si>
    <t xml:space="preserve">Costo annuo per classe______________________________£. </t>
  </si>
  <si>
    <t>1/1/2001 - 31/8/2001</t>
  </si>
  <si>
    <t>ROMA,</t>
  </si>
  <si>
    <t>IL DIRETTORE GENERALE</t>
  </si>
  <si>
    <r>
      <t>Divisione VI</t>
    </r>
    <r>
      <rPr>
        <b/>
        <vertAlign val="superscript"/>
        <sz val="10"/>
        <color indexed="8"/>
        <rFont val="Times New Roman"/>
        <family val="1"/>
      </rPr>
      <t>a</t>
    </r>
  </si>
  <si>
    <t>CAP. 1625 - SCUOLE PARIFICATE</t>
  </si>
  <si>
    <t>Finanziamento  per l'anno scol. 1999/2000</t>
  </si>
  <si>
    <t>(dal 1° settembre 1999 al 31 agosto 2000)</t>
  </si>
  <si>
    <t>N° classi</t>
  </si>
  <si>
    <t>Previsione</t>
  </si>
  <si>
    <t>A.F. 1999</t>
  </si>
  <si>
    <t>al 1.9.00</t>
  </si>
  <si>
    <t>contributo</t>
  </si>
  <si>
    <t xml:space="preserve">Acconto </t>
  </si>
  <si>
    <t xml:space="preserve">D.M. </t>
  </si>
  <si>
    <t>A.S. 00/2001</t>
  </si>
  <si>
    <t>set/dic 00</t>
  </si>
  <si>
    <t>1.10.00</t>
  </si>
  <si>
    <t>D.M. 1.10.00</t>
  </si>
  <si>
    <t>Piemonte</t>
  </si>
  <si>
    <t>Alessandria</t>
  </si>
  <si>
    <t>Asti</t>
  </si>
  <si>
    <t>Biella</t>
  </si>
  <si>
    <t>Novara</t>
  </si>
  <si>
    <t>Verbano-Cusio-Ossola</t>
  </si>
  <si>
    <t>Lombardia</t>
  </si>
  <si>
    <t>Mantova</t>
  </si>
  <si>
    <t>Sondrio</t>
  </si>
  <si>
    <t>Varese</t>
  </si>
  <si>
    <t>Veneto</t>
  </si>
  <si>
    <t>Belluno</t>
  </si>
  <si>
    <t xml:space="preserve">Padova </t>
  </si>
  <si>
    <t>Rovigo</t>
  </si>
  <si>
    <t>Venezia</t>
  </si>
  <si>
    <t>Friuli -V.Giulia</t>
  </si>
  <si>
    <t>Gorizia</t>
  </si>
  <si>
    <t>Liguria</t>
  </si>
  <si>
    <t>Imperia</t>
  </si>
  <si>
    <t>Emilia-Romagna</t>
  </si>
  <si>
    <t>Piacenza</t>
  </si>
  <si>
    <t>Toscana</t>
  </si>
  <si>
    <t>Grosseto</t>
  </si>
  <si>
    <t>Lucca</t>
  </si>
  <si>
    <t>Massa-Carrara</t>
  </si>
  <si>
    <t>Pisa</t>
  </si>
  <si>
    <t>Pistoia</t>
  </si>
  <si>
    <t>Umbria</t>
  </si>
  <si>
    <t>Perugia</t>
  </si>
  <si>
    <t>Marche</t>
  </si>
  <si>
    <t>Ancona</t>
  </si>
  <si>
    <t>Macerata</t>
  </si>
  <si>
    <t>Pesaro-Urbino</t>
  </si>
  <si>
    <t>Lazio</t>
  </si>
  <si>
    <t>Viterbo</t>
  </si>
  <si>
    <t>Molise</t>
  </si>
  <si>
    <t>Isernia</t>
  </si>
  <si>
    <t>Abruzzo</t>
  </si>
  <si>
    <t>L'Aquila</t>
  </si>
  <si>
    <t>Teramo</t>
  </si>
  <si>
    <t>Campania</t>
  </si>
  <si>
    <t>Avellino</t>
  </si>
  <si>
    <t>Puglie</t>
  </si>
  <si>
    <t>Brindisi</t>
  </si>
  <si>
    <t>Basilicata</t>
  </si>
  <si>
    <t>Potenza</t>
  </si>
  <si>
    <t>Calabria</t>
  </si>
  <si>
    <t>Catanzaro</t>
  </si>
  <si>
    <t>Sardegna</t>
  </si>
  <si>
    <t>Nuoro</t>
  </si>
  <si>
    <t>TOTALI</t>
  </si>
  <si>
    <t>Roma,</t>
  </si>
  <si>
    <t xml:space="preserve">Il seguente elenco di 412 scuole non è definitivo, ma potrà essere integrato in seguito a eventuali esiti positivi di ulteriori accertamenti ancora in corso presso altre scuole. 
I singoli decreti di riconoscimento della qualifica di scuola paritaria saranno formalmente notificati alle scuole interessate per il tramite degli uffici scolastici provinciali competenti per territorio
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</si>
</sst>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#,##0.0"/>
    <numFmt numFmtId="171" formatCode="000,000"/>
    <numFmt numFmtId="172" formatCode="\2.\5"/>
    <numFmt numFmtId="173" formatCode="0.\2\5"/>
    <numFmt numFmtId="174" formatCode="\1.\5"/>
    <numFmt numFmtId="175" formatCode="0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vertAlign val="superscript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color indexed="14"/>
      <name val="Times New Roman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0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NumberFormat="1" applyFon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tabSelected="1" workbookViewId="0" topLeftCell="A1">
      <selection activeCell="F1" sqref="F1"/>
    </sheetView>
  </sheetViews>
  <sheetFormatPr defaultColWidth="9.140625" defaultRowHeight="12.75"/>
  <cols>
    <col min="1" max="1" width="17.421875" style="6" customWidth="1"/>
    <col min="2" max="2" width="3.8515625" style="6" customWidth="1"/>
    <col min="3" max="3" width="20.7109375" style="6" customWidth="1"/>
    <col min="4" max="4" width="42.8515625" style="6" customWidth="1"/>
    <col min="5" max="5" width="6.28125" style="20" customWidth="1"/>
    <col min="6" max="6" width="29.00390625" style="6" customWidth="1"/>
    <col min="7" max="7" width="16.00390625" style="6" customWidth="1"/>
    <col min="8" max="8" width="11.28125" style="6" customWidth="1"/>
    <col min="9" max="9" width="9.8515625" style="6" customWidth="1"/>
    <col min="10" max="10" width="18.421875" style="6" customWidth="1"/>
    <col min="11" max="11" width="6.00390625" style="6" customWidth="1"/>
    <col min="12" max="12" width="29.00390625" style="6" customWidth="1"/>
    <col min="13" max="13" width="15.421875" style="6" customWidth="1"/>
    <col min="14" max="14" width="6.140625" style="6" customWidth="1"/>
    <col min="15" max="15" width="15.28125" style="6" customWidth="1"/>
    <col min="16" max="16" width="13.421875" style="6" customWidth="1"/>
    <col min="17" max="17" width="17.421875" style="6" customWidth="1"/>
    <col min="18" max="18" width="18.28125" style="6" customWidth="1"/>
    <col min="19" max="19" width="7.28125" style="6" customWidth="1"/>
    <col min="20" max="21" width="9.140625" style="6" customWidth="1"/>
    <col min="22" max="23" width="15.140625" style="6" customWidth="1"/>
    <col min="24" max="24" width="15.57421875" style="6" customWidth="1"/>
    <col min="25" max="25" width="11.140625" style="6" customWidth="1"/>
    <col min="26" max="26" width="11.8515625" style="6" customWidth="1"/>
    <col min="27" max="16384" width="9.140625" style="6" customWidth="1"/>
  </cols>
  <sheetData>
    <row r="1" spans="1:5" ht="84" customHeight="1">
      <c r="A1" s="67" t="s">
        <v>855</v>
      </c>
      <c r="B1" s="68"/>
      <c r="C1" s="68"/>
      <c r="D1" s="68"/>
      <c r="E1" s="6"/>
    </row>
    <row r="2" spans="1:5" s="20" customFormat="1" ht="12.75">
      <c r="A2" s="21" t="s">
        <v>0</v>
      </c>
      <c r="B2" s="53"/>
      <c r="C2" s="54" t="s">
        <v>1</v>
      </c>
      <c r="D2" s="54" t="s">
        <v>2</v>
      </c>
      <c r="E2" s="51"/>
    </row>
    <row r="3" spans="1:5" s="57" customFormat="1" ht="23.25" customHeight="1">
      <c r="A3" s="57" t="s">
        <v>3</v>
      </c>
      <c r="B3" s="57">
        <v>1</v>
      </c>
      <c r="C3" s="57" t="s">
        <v>4</v>
      </c>
      <c r="D3" s="58" t="s">
        <v>5</v>
      </c>
      <c r="E3" s="52"/>
    </row>
    <row r="4" spans="2:5" s="57" customFormat="1" ht="12.75">
      <c r="B4" s="57">
        <f>B3+1</f>
        <v>2</v>
      </c>
      <c r="C4" s="57" t="s">
        <v>6</v>
      </c>
      <c r="D4" s="58" t="s">
        <v>7</v>
      </c>
      <c r="E4" s="52"/>
    </row>
    <row r="5" spans="2:5" s="57" customFormat="1" ht="12.75">
      <c r="B5" s="57">
        <f>B4+1</f>
        <v>3</v>
      </c>
      <c r="C5" s="57" t="s">
        <v>8</v>
      </c>
      <c r="D5" s="58" t="s">
        <v>9</v>
      </c>
      <c r="E5" s="52"/>
    </row>
    <row r="6" spans="1:5" s="57" customFormat="1" ht="21.75" customHeight="1">
      <c r="A6" s="57" t="s">
        <v>10</v>
      </c>
      <c r="B6" s="57">
        <v>1</v>
      </c>
      <c r="C6" s="57" t="s">
        <v>11</v>
      </c>
      <c r="D6" s="58" t="s">
        <v>12</v>
      </c>
      <c r="E6" s="52"/>
    </row>
    <row r="7" spans="2:5" s="57" customFormat="1" ht="12.75">
      <c r="B7" s="57">
        <f>B6+1</f>
        <v>2</v>
      </c>
      <c r="C7" s="57" t="s">
        <v>11</v>
      </c>
      <c r="D7" s="58" t="s">
        <v>13</v>
      </c>
      <c r="E7" s="52"/>
    </row>
    <row r="8" spans="2:6" s="57" customFormat="1" ht="12.75">
      <c r="B8" s="57">
        <f>B7+1</f>
        <v>3</v>
      </c>
      <c r="C8" s="57" t="s">
        <v>14</v>
      </c>
      <c r="D8" s="58" t="s">
        <v>15</v>
      </c>
      <c r="E8" s="52"/>
      <c r="F8" s="57" t="s">
        <v>16</v>
      </c>
    </row>
    <row r="9" spans="2:5" s="57" customFormat="1" ht="12.75">
      <c r="B9" s="57">
        <f>B8+1</f>
        <v>4</v>
      </c>
      <c r="C9" s="57" t="s">
        <v>17</v>
      </c>
      <c r="D9" s="58" t="s">
        <v>18</v>
      </c>
      <c r="E9" s="52"/>
    </row>
    <row r="10" spans="1:5" s="57" customFormat="1" ht="20.25" customHeight="1">
      <c r="A10" s="57" t="s">
        <v>19</v>
      </c>
      <c r="B10" s="59">
        <v>1</v>
      </c>
      <c r="C10" s="60" t="s">
        <v>20</v>
      </c>
      <c r="D10" s="60" t="s">
        <v>21</v>
      </c>
      <c r="E10" s="61"/>
    </row>
    <row r="11" spans="1:5" s="57" customFormat="1" ht="22.5" customHeight="1">
      <c r="A11" s="57" t="s">
        <v>22</v>
      </c>
      <c r="B11" s="57">
        <v>1</v>
      </c>
      <c r="C11" s="57" t="s">
        <v>23</v>
      </c>
      <c r="D11" s="58" t="s">
        <v>24</v>
      </c>
      <c r="E11" s="52"/>
    </row>
    <row r="12" spans="1:5" s="57" customFormat="1" ht="24" customHeight="1">
      <c r="A12" s="57" t="s">
        <v>25</v>
      </c>
      <c r="B12" s="57">
        <v>1</v>
      </c>
      <c r="C12" s="57" t="s">
        <v>26</v>
      </c>
      <c r="D12" s="58" t="s">
        <v>27</v>
      </c>
      <c r="E12" s="52"/>
    </row>
    <row r="13" spans="2:5" s="57" customFormat="1" ht="12.75">
      <c r="B13" s="57">
        <v>2</v>
      </c>
      <c r="C13" s="57" t="s">
        <v>26</v>
      </c>
      <c r="D13" s="58" t="s">
        <v>28</v>
      </c>
      <c r="E13" s="52"/>
    </row>
    <row r="14" spans="2:5" s="57" customFormat="1" ht="12.75">
      <c r="B14" s="57">
        <f>B13+1</f>
        <v>3</v>
      </c>
      <c r="C14" s="57" t="s">
        <v>26</v>
      </c>
      <c r="D14" s="58" t="s">
        <v>29</v>
      </c>
      <c r="E14" s="52"/>
    </row>
    <row r="15" spans="2:5" s="57" customFormat="1" ht="12.75">
      <c r="B15" s="57">
        <f aca="true" t="shared" si="0" ref="B15:B23">B14+1</f>
        <v>4</v>
      </c>
      <c r="C15" s="57" t="s">
        <v>26</v>
      </c>
      <c r="D15" s="58" t="s">
        <v>30</v>
      </c>
      <c r="E15" s="52"/>
    </row>
    <row r="16" spans="2:5" s="57" customFormat="1" ht="12.75">
      <c r="B16" s="57">
        <f t="shared" si="0"/>
        <v>5</v>
      </c>
      <c r="C16" s="57" t="s">
        <v>26</v>
      </c>
      <c r="D16" s="58" t="s">
        <v>31</v>
      </c>
      <c r="E16" s="52"/>
    </row>
    <row r="17" spans="2:5" s="57" customFormat="1" ht="12.75">
      <c r="B17" s="57">
        <f t="shared" si="0"/>
        <v>6</v>
      </c>
      <c r="C17" s="57" t="s">
        <v>26</v>
      </c>
      <c r="D17" s="58" t="s">
        <v>32</v>
      </c>
      <c r="E17" s="52"/>
    </row>
    <row r="18" spans="2:5" s="57" customFormat="1" ht="12.75">
      <c r="B18" s="57">
        <f t="shared" si="0"/>
        <v>7</v>
      </c>
      <c r="C18" s="57" t="s">
        <v>33</v>
      </c>
      <c r="D18" s="58" t="s">
        <v>34</v>
      </c>
      <c r="E18" s="52"/>
    </row>
    <row r="19" spans="2:5" s="57" customFormat="1" ht="12.75">
      <c r="B19" s="57">
        <f t="shared" si="0"/>
        <v>8</v>
      </c>
      <c r="C19" s="57" t="s">
        <v>35</v>
      </c>
      <c r="D19" s="58" t="s">
        <v>36</v>
      </c>
      <c r="E19" s="52"/>
    </row>
    <row r="20" spans="2:5" s="57" customFormat="1" ht="12.75">
      <c r="B20" s="57">
        <f t="shared" si="0"/>
        <v>9</v>
      </c>
      <c r="C20" s="57" t="s">
        <v>37</v>
      </c>
      <c r="D20" s="58" t="s">
        <v>38</v>
      </c>
      <c r="E20" s="52"/>
    </row>
    <row r="21" spans="2:5" s="57" customFormat="1" ht="12.75">
      <c r="B21" s="57">
        <f t="shared" si="0"/>
        <v>10</v>
      </c>
      <c r="C21" s="57" t="s">
        <v>39</v>
      </c>
      <c r="D21" s="58" t="s">
        <v>40</v>
      </c>
      <c r="E21" s="52"/>
    </row>
    <row r="22" spans="2:5" s="57" customFormat="1" ht="12.75">
      <c r="B22" s="57">
        <f t="shared" si="0"/>
        <v>11</v>
      </c>
      <c r="C22" s="57" t="s">
        <v>41</v>
      </c>
      <c r="D22" s="58" t="s">
        <v>42</v>
      </c>
      <c r="E22" s="52"/>
    </row>
    <row r="23" spans="2:5" s="57" customFormat="1" ht="12.75">
      <c r="B23" s="57">
        <f t="shared" si="0"/>
        <v>12</v>
      </c>
      <c r="C23" s="57" t="s">
        <v>43</v>
      </c>
      <c r="D23" s="58" t="s">
        <v>44</v>
      </c>
      <c r="E23" s="52"/>
    </row>
    <row r="24" spans="1:5" s="57" customFormat="1" ht="21.75" customHeight="1">
      <c r="A24" s="57" t="s">
        <v>45</v>
      </c>
      <c r="B24" s="57">
        <v>1</v>
      </c>
      <c r="C24" s="57" t="s">
        <v>46</v>
      </c>
      <c r="D24" s="58" t="s">
        <v>47</v>
      </c>
      <c r="E24" s="52"/>
    </row>
    <row r="25" spans="1:5" s="20" customFormat="1" ht="21.75" customHeight="1">
      <c r="A25" s="20" t="s">
        <v>48</v>
      </c>
      <c r="B25" s="20">
        <v>1</v>
      </c>
      <c r="C25" s="20" t="s">
        <v>49</v>
      </c>
      <c r="D25" s="21" t="s">
        <v>50</v>
      </c>
      <c r="E25" s="23"/>
    </row>
    <row r="26" spans="1:5" s="57" customFormat="1" ht="24" customHeight="1">
      <c r="A26" s="57" t="s">
        <v>51</v>
      </c>
      <c r="B26" s="57">
        <v>1</v>
      </c>
      <c r="C26" s="62" t="s">
        <v>52</v>
      </c>
      <c r="D26" s="62" t="s">
        <v>53</v>
      </c>
      <c r="E26" s="52"/>
    </row>
    <row r="27" spans="2:5" s="57" customFormat="1" ht="12.75">
      <c r="B27" s="57">
        <f>B26+1</f>
        <v>2</v>
      </c>
      <c r="C27" s="57" t="s">
        <v>54</v>
      </c>
      <c r="D27" s="58" t="s">
        <v>55</v>
      </c>
      <c r="E27" s="52"/>
    </row>
    <row r="28" spans="2:5" s="57" customFormat="1" ht="12.75">
      <c r="B28" s="57">
        <f aca="true" t="shared" si="1" ref="B28:B43">B27+1</f>
        <v>3</v>
      </c>
      <c r="C28" s="57" t="s">
        <v>56</v>
      </c>
      <c r="D28" s="58" t="s">
        <v>57</v>
      </c>
      <c r="E28" s="52"/>
    </row>
    <row r="29" spans="2:5" s="57" customFormat="1" ht="12.75">
      <c r="B29" s="57">
        <f t="shared" si="1"/>
        <v>4</v>
      </c>
      <c r="C29" s="57" t="s">
        <v>58</v>
      </c>
      <c r="D29" s="58" t="s">
        <v>59</v>
      </c>
      <c r="E29" s="52"/>
    </row>
    <row r="30" spans="2:5" s="57" customFormat="1" ht="12.75">
      <c r="B30" s="57">
        <f t="shared" si="1"/>
        <v>5</v>
      </c>
      <c r="C30" s="57" t="s">
        <v>60</v>
      </c>
      <c r="D30" s="58" t="s">
        <v>61</v>
      </c>
      <c r="E30" s="52"/>
    </row>
    <row r="31" spans="2:5" s="57" customFormat="1" ht="12.75">
      <c r="B31" s="57">
        <f t="shared" si="1"/>
        <v>6</v>
      </c>
      <c r="C31" s="57" t="s">
        <v>62</v>
      </c>
      <c r="D31" s="58" t="s">
        <v>63</v>
      </c>
      <c r="E31" s="52"/>
    </row>
    <row r="32" spans="2:5" s="57" customFormat="1" ht="12.75">
      <c r="B32" s="57">
        <f t="shared" si="1"/>
        <v>7</v>
      </c>
      <c r="C32" s="57" t="s">
        <v>64</v>
      </c>
      <c r="D32" s="58" t="s">
        <v>65</v>
      </c>
      <c r="E32" s="52"/>
    </row>
    <row r="33" spans="2:5" s="57" customFormat="1" ht="12.75">
      <c r="B33" s="57">
        <f t="shared" si="1"/>
        <v>8</v>
      </c>
      <c r="C33" s="57" t="s">
        <v>60</v>
      </c>
      <c r="D33" s="58" t="s">
        <v>66</v>
      </c>
      <c r="E33" s="52"/>
    </row>
    <row r="34" spans="2:5" s="57" customFormat="1" ht="12.75">
      <c r="B34" s="57">
        <f t="shared" si="1"/>
        <v>9</v>
      </c>
      <c r="C34" s="57" t="s">
        <v>60</v>
      </c>
      <c r="D34" s="58" t="s">
        <v>67</v>
      </c>
      <c r="E34" s="52"/>
    </row>
    <row r="35" spans="2:5" s="57" customFormat="1" ht="12.75">
      <c r="B35" s="57">
        <f t="shared" si="1"/>
        <v>10</v>
      </c>
      <c r="C35" s="57" t="s">
        <v>60</v>
      </c>
      <c r="D35" s="58" t="s">
        <v>68</v>
      </c>
      <c r="E35" s="52"/>
    </row>
    <row r="36" spans="2:5" s="57" customFormat="1" ht="12.75">
      <c r="B36" s="57">
        <f t="shared" si="1"/>
        <v>11</v>
      </c>
      <c r="C36" s="57" t="s">
        <v>60</v>
      </c>
      <c r="D36" s="58" t="s">
        <v>69</v>
      </c>
      <c r="E36" s="52"/>
    </row>
    <row r="37" spans="2:5" s="57" customFormat="1" ht="12.75">
      <c r="B37" s="57">
        <f t="shared" si="1"/>
        <v>12</v>
      </c>
      <c r="C37" s="57" t="s">
        <v>60</v>
      </c>
      <c r="D37" s="58" t="s">
        <v>70</v>
      </c>
      <c r="E37" s="52"/>
    </row>
    <row r="38" spans="2:5" s="57" customFormat="1" ht="12.75">
      <c r="B38" s="57">
        <f t="shared" si="1"/>
        <v>13</v>
      </c>
      <c r="C38" s="57" t="s">
        <v>60</v>
      </c>
      <c r="D38" s="58" t="s">
        <v>71</v>
      </c>
      <c r="E38" s="52"/>
    </row>
    <row r="39" spans="2:5" s="57" customFormat="1" ht="12.75">
      <c r="B39" s="57">
        <f t="shared" si="1"/>
        <v>14</v>
      </c>
      <c r="C39" s="57" t="s">
        <v>72</v>
      </c>
      <c r="D39" s="58" t="s">
        <v>73</v>
      </c>
      <c r="E39" s="52"/>
    </row>
    <row r="40" spans="2:5" s="57" customFormat="1" ht="12.75">
      <c r="B40" s="57">
        <f t="shared" si="1"/>
        <v>15</v>
      </c>
      <c r="C40" s="57" t="s">
        <v>74</v>
      </c>
      <c r="D40" s="58" t="s">
        <v>75</v>
      </c>
      <c r="E40" s="52"/>
    </row>
    <row r="41" spans="2:5" s="57" customFormat="1" ht="12.75">
      <c r="B41" s="57">
        <f t="shared" si="1"/>
        <v>16</v>
      </c>
      <c r="C41" s="57" t="s">
        <v>76</v>
      </c>
      <c r="D41" s="58" t="s">
        <v>77</v>
      </c>
      <c r="E41" s="52"/>
    </row>
    <row r="42" spans="2:5" s="57" customFormat="1" ht="12.75">
      <c r="B42" s="57">
        <f t="shared" si="1"/>
        <v>17</v>
      </c>
      <c r="C42" s="57" t="s">
        <v>78</v>
      </c>
      <c r="D42" s="58" t="s">
        <v>79</v>
      </c>
      <c r="E42" s="52"/>
    </row>
    <row r="43" spans="2:5" s="57" customFormat="1" ht="12.75">
      <c r="B43" s="57">
        <f t="shared" si="1"/>
        <v>18</v>
      </c>
      <c r="C43" s="57" t="s">
        <v>80</v>
      </c>
      <c r="D43" s="58" t="s">
        <v>81</v>
      </c>
      <c r="E43" s="52"/>
    </row>
    <row r="44" spans="2:5" s="57" customFormat="1" ht="12.75">
      <c r="B44" s="57">
        <f>B43+1</f>
        <v>19</v>
      </c>
      <c r="C44" s="57" t="s">
        <v>82</v>
      </c>
      <c r="D44" s="58" t="s">
        <v>83</v>
      </c>
      <c r="E44" s="52"/>
    </row>
    <row r="45" spans="2:5" s="57" customFormat="1" ht="12.75">
      <c r="B45" s="57">
        <f>B44+1</f>
        <v>20</v>
      </c>
      <c r="C45" s="57" t="s">
        <v>84</v>
      </c>
      <c r="D45" s="58" t="s">
        <v>85</v>
      </c>
      <c r="E45" s="52"/>
    </row>
    <row r="46" spans="2:5" s="57" customFormat="1" ht="12.75">
      <c r="B46" s="57">
        <f>B45+1</f>
        <v>21</v>
      </c>
      <c r="C46" s="57" t="s">
        <v>84</v>
      </c>
      <c r="D46" s="58" t="s">
        <v>86</v>
      </c>
      <c r="E46" s="52"/>
    </row>
    <row r="47" spans="2:5" s="57" customFormat="1" ht="12.75">
      <c r="B47" s="57">
        <f>B46+1</f>
        <v>22</v>
      </c>
      <c r="C47" s="57" t="s">
        <v>87</v>
      </c>
      <c r="D47" s="58" t="s">
        <v>88</v>
      </c>
      <c r="E47" s="52"/>
    </row>
    <row r="48" spans="1:5" s="57" customFormat="1" ht="24" customHeight="1">
      <c r="A48" s="57" t="s">
        <v>89</v>
      </c>
      <c r="B48" s="57">
        <v>1</v>
      </c>
      <c r="C48" s="57" t="s">
        <v>90</v>
      </c>
      <c r="D48" s="58" t="s">
        <v>91</v>
      </c>
      <c r="E48" s="52"/>
    </row>
    <row r="49" spans="2:5" s="57" customFormat="1" ht="12.75">
      <c r="B49" s="57">
        <f>B48+1</f>
        <v>2</v>
      </c>
      <c r="C49" s="57" t="s">
        <v>90</v>
      </c>
      <c r="D49" s="58" t="s">
        <v>92</v>
      </c>
      <c r="E49" s="52"/>
    </row>
    <row r="50" spans="2:5" s="57" customFormat="1" ht="12.75">
      <c r="B50" s="57">
        <f>B49+1</f>
        <v>3</v>
      </c>
      <c r="C50" s="57" t="s">
        <v>93</v>
      </c>
      <c r="D50" s="58" t="s">
        <v>94</v>
      </c>
      <c r="E50" s="52"/>
    </row>
    <row r="51" spans="2:5" s="57" customFormat="1" ht="12.75">
      <c r="B51" s="57">
        <f>B50+1</f>
        <v>4</v>
      </c>
      <c r="C51" s="57" t="s">
        <v>95</v>
      </c>
      <c r="D51" s="58" t="s">
        <v>96</v>
      </c>
      <c r="E51" s="52"/>
    </row>
    <row r="52" spans="2:5" s="57" customFormat="1" ht="12.75">
      <c r="B52" s="57">
        <f>B51+1</f>
        <v>5</v>
      </c>
      <c r="C52" s="57" t="s">
        <v>97</v>
      </c>
      <c r="D52" s="58" t="s">
        <v>98</v>
      </c>
      <c r="E52" s="52"/>
    </row>
    <row r="53" spans="1:5" s="57" customFormat="1" ht="24" customHeight="1">
      <c r="A53" s="57" t="s">
        <v>99</v>
      </c>
      <c r="B53" s="57">
        <v>1</v>
      </c>
      <c r="C53" s="57" t="s">
        <v>100</v>
      </c>
      <c r="D53" s="58" t="s">
        <v>101</v>
      </c>
      <c r="E53" s="52"/>
    </row>
    <row r="54" spans="2:5" s="57" customFormat="1" ht="12.75">
      <c r="B54" s="57">
        <v>2</v>
      </c>
      <c r="C54" s="57" t="s">
        <v>102</v>
      </c>
      <c r="D54" s="58" t="s">
        <v>103</v>
      </c>
      <c r="E54" s="52"/>
    </row>
    <row r="55" spans="2:5" s="57" customFormat="1" ht="12.75">
      <c r="B55" s="57">
        <f>B54+1</f>
        <v>3</v>
      </c>
      <c r="C55" s="57" t="s">
        <v>102</v>
      </c>
      <c r="D55" s="58" t="s">
        <v>104</v>
      </c>
      <c r="E55" s="52"/>
    </row>
    <row r="56" spans="2:5" s="57" customFormat="1" ht="12.75">
      <c r="B56" s="57">
        <f aca="true" t="shared" si="2" ref="B56:B64">B55+1</f>
        <v>4</v>
      </c>
      <c r="C56" s="57" t="s">
        <v>105</v>
      </c>
      <c r="D56" s="58" t="s">
        <v>106</v>
      </c>
      <c r="E56" s="52"/>
    </row>
    <row r="57" spans="2:5" s="57" customFormat="1" ht="12.75">
      <c r="B57" s="57">
        <f t="shared" si="2"/>
        <v>5</v>
      </c>
      <c r="C57" s="57" t="s">
        <v>102</v>
      </c>
      <c r="D57" s="58" t="s">
        <v>107</v>
      </c>
      <c r="E57" s="52"/>
    </row>
    <row r="58" spans="2:5" s="57" customFormat="1" ht="12.75">
      <c r="B58" s="57">
        <f t="shared" si="2"/>
        <v>6</v>
      </c>
      <c r="C58" s="57" t="s">
        <v>108</v>
      </c>
      <c r="D58" s="58" t="s">
        <v>109</v>
      </c>
      <c r="E58" s="52"/>
    </row>
    <row r="59" spans="2:5" s="57" customFormat="1" ht="12.75">
      <c r="B59" s="57">
        <f t="shared" si="2"/>
        <v>7</v>
      </c>
      <c r="C59" s="57" t="s">
        <v>110</v>
      </c>
      <c r="D59" s="58" t="s">
        <v>111</v>
      </c>
      <c r="E59" s="52"/>
    </row>
    <row r="60" spans="2:5" s="57" customFormat="1" ht="12.75">
      <c r="B60" s="57">
        <f t="shared" si="2"/>
        <v>8</v>
      </c>
      <c r="C60" s="57" t="s">
        <v>112</v>
      </c>
      <c r="D60" s="58" t="s">
        <v>113</v>
      </c>
      <c r="E60" s="52"/>
    </row>
    <row r="61" spans="2:5" s="57" customFormat="1" ht="12.75">
      <c r="B61" s="57">
        <f t="shared" si="2"/>
        <v>9</v>
      </c>
      <c r="C61" s="57" t="s">
        <v>114</v>
      </c>
      <c r="D61" s="58" t="s">
        <v>115</v>
      </c>
      <c r="E61" s="52"/>
    </row>
    <row r="62" spans="2:5" s="57" customFormat="1" ht="12.75">
      <c r="B62" s="57">
        <f t="shared" si="2"/>
        <v>10</v>
      </c>
      <c r="C62" s="57" t="s">
        <v>116</v>
      </c>
      <c r="D62" s="58" t="s">
        <v>117</v>
      </c>
      <c r="E62" s="52"/>
    </row>
    <row r="63" spans="2:5" s="57" customFormat="1" ht="12.75">
      <c r="B63" s="57">
        <f t="shared" si="2"/>
        <v>11</v>
      </c>
      <c r="C63" s="57" t="s">
        <v>118</v>
      </c>
      <c r="D63" s="58" t="s">
        <v>119</v>
      </c>
      <c r="E63" s="52"/>
    </row>
    <row r="64" spans="2:5" s="57" customFormat="1" ht="12.75">
      <c r="B64" s="57">
        <f t="shared" si="2"/>
        <v>12</v>
      </c>
      <c r="C64" s="57" t="s">
        <v>120</v>
      </c>
      <c r="D64" s="58" t="s">
        <v>121</v>
      </c>
      <c r="E64" s="52"/>
    </row>
    <row r="65" spans="1:5" s="57" customFormat="1" ht="24.75" customHeight="1">
      <c r="A65" s="57" t="s">
        <v>122</v>
      </c>
      <c r="B65" s="57">
        <v>1</v>
      </c>
      <c r="C65" s="57" t="s">
        <v>123</v>
      </c>
      <c r="D65" s="58" t="s">
        <v>124</v>
      </c>
      <c r="E65" s="52"/>
    </row>
    <row r="66" spans="1:5" s="20" customFormat="1" ht="21.75" customHeight="1">
      <c r="A66" s="20" t="s">
        <v>125</v>
      </c>
      <c r="B66" s="63">
        <v>1</v>
      </c>
      <c r="C66" s="57" t="s">
        <v>126</v>
      </c>
      <c r="D66" s="58" t="s">
        <v>127</v>
      </c>
      <c r="E66" s="52"/>
    </row>
    <row r="67" spans="1:5" s="57" customFormat="1" ht="24.75" customHeight="1">
      <c r="A67" s="57" t="s">
        <v>128</v>
      </c>
      <c r="B67" s="63">
        <v>1</v>
      </c>
      <c r="C67" s="58" t="s">
        <v>129</v>
      </c>
      <c r="D67" s="58" t="s">
        <v>130</v>
      </c>
      <c r="E67" s="52"/>
    </row>
    <row r="68" spans="2:5" s="57" customFormat="1" ht="12.75">
      <c r="B68" s="57">
        <f>B67+1</f>
        <v>2</v>
      </c>
      <c r="C68" s="57" t="s">
        <v>131</v>
      </c>
      <c r="D68" s="58" t="s">
        <v>132</v>
      </c>
      <c r="E68" s="52"/>
    </row>
    <row r="69" spans="1:5" s="57" customFormat="1" ht="27" customHeight="1">
      <c r="A69" s="57" t="s">
        <v>133</v>
      </c>
      <c r="B69" s="57">
        <v>1</v>
      </c>
      <c r="C69" s="57" t="s">
        <v>134</v>
      </c>
      <c r="D69" s="58" t="s">
        <v>135</v>
      </c>
      <c r="E69" s="52"/>
    </row>
    <row r="70" spans="2:5" s="57" customFormat="1" ht="12.75">
      <c r="B70" s="57">
        <f>B69+1</f>
        <v>2</v>
      </c>
      <c r="C70" s="57" t="s">
        <v>136</v>
      </c>
      <c r="D70" s="58" t="s">
        <v>137</v>
      </c>
      <c r="E70" s="52"/>
    </row>
    <row r="71" spans="1:5" s="57" customFormat="1" ht="24.75" customHeight="1">
      <c r="A71" s="57" t="s">
        <v>138</v>
      </c>
      <c r="B71" s="57">
        <v>1</v>
      </c>
      <c r="C71" s="57" t="s">
        <v>139</v>
      </c>
      <c r="D71" s="58" t="s">
        <v>140</v>
      </c>
      <c r="E71" s="52"/>
    </row>
    <row r="72" spans="1:5" s="57" customFormat="1" ht="24.75" customHeight="1">
      <c r="A72" s="57" t="s">
        <v>141</v>
      </c>
      <c r="B72" s="57">
        <v>1</v>
      </c>
      <c r="C72" s="57" t="s">
        <v>142</v>
      </c>
      <c r="D72" s="58" t="s">
        <v>143</v>
      </c>
      <c r="E72" s="52"/>
    </row>
    <row r="73" spans="2:5" s="57" customFormat="1" ht="12.75">
      <c r="B73" s="57">
        <f>B72+1</f>
        <v>2</v>
      </c>
      <c r="C73" s="57" t="s">
        <v>144</v>
      </c>
      <c r="D73" s="58" t="s">
        <v>145</v>
      </c>
      <c r="E73" s="52"/>
    </row>
    <row r="74" spans="2:5" s="57" customFormat="1" ht="12.75">
      <c r="B74" s="57">
        <f>B73+1</f>
        <v>3</v>
      </c>
      <c r="C74" s="57" t="s">
        <v>146</v>
      </c>
      <c r="D74" s="58" t="s">
        <v>147</v>
      </c>
      <c r="E74" s="52"/>
    </row>
    <row r="75" spans="2:5" s="57" customFormat="1" ht="12.75">
      <c r="B75" s="57">
        <f>B74+1</f>
        <v>4</v>
      </c>
      <c r="C75" s="57" t="s">
        <v>148</v>
      </c>
      <c r="D75" s="58" t="s">
        <v>149</v>
      </c>
      <c r="E75" s="52"/>
    </row>
    <row r="76" spans="2:5" s="57" customFormat="1" ht="12.75">
      <c r="B76" s="57">
        <f>B75+1</f>
        <v>5</v>
      </c>
      <c r="C76" s="57" t="s">
        <v>150</v>
      </c>
      <c r="D76" s="58" t="s">
        <v>151</v>
      </c>
      <c r="E76" s="52"/>
    </row>
    <row r="77" spans="1:5" s="57" customFormat="1" ht="24.75" customHeight="1">
      <c r="A77" s="57" t="s">
        <v>152</v>
      </c>
      <c r="B77" s="57">
        <v>1</v>
      </c>
      <c r="C77" s="57" t="s">
        <v>153</v>
      </c>
      <c r="D77" s="58" t="s">
        <v>154</v>
      </c>
      <c r="E77" s="52"/>
    </row>
    <row r="78" spans="2:5" s="57" customFormat="1" ht="13.5" customHeight="1">
      <c r="B78" s="57">
        <f>B77+1</f>
        <v>2</v>
      </c>
      <c r="C78" s="57" t="s">
        <v>155</v>
      </c>
      <c r="D78" s="58" t="s">
        <v>156</v>
      </c>
      <c r="E78" s="52"/>
    </row>
    <row r="79" spans="2:5" s="57" customFormat="1" ht="12.75" customHeight="1">
      <c r="B79" s="57">
        <f>B78+1</f>
        <v>3</v>
      </c>
      <c r="C79" s="57" t="s">
        <v>157</v>
      </c>
      <c r="D79" s="58" t="s">
        <v>158</v>
      </c>
      <c r="E79" s="52"/>
    </row>
    <row r="80" spans="2:5" s="57" customFormat="1" ht="12.75">
      <c r="B80" s="57">
        <f>B79+1</f>
        <v>4</v>
      </c>
      <c r="C80" s="57" t="s">
        <v>159</v>
      </c>
      <c r="D80" s="58" t="s">
        <v>160</v>
      </c>
      <c r="E80" s="52"/>
    </row>
    <row r="81" spans="1:5" s="57" customFormat="1" ht="24" customHeight="1">
      <c r="A81" s="57" t="s">
        <v>161</v>
      </c>
      <c r="B81" s="57">
        <v>1</v>
      </c>
      <c r="C81" s="57" t="s">
        <v>162</v>
      </c>
      <c r="D81" s="58" t="s">
        <v>163</v>
      </c>
      <c r="E81" s="52"/>
    </row>
    <row r="82" spans="2:5" s="57" customFormat="1" ht="12.75">
      <c r="B82" s="57">
        <f>B81+1</f>
        <v>2</v>
      </c>
      <c r="C82" s="57" t="s">
        <v>164</v>
      </c>
      <c r="D82" s="58" t="s">
        <v>165</v>
      </c>
      <c r="E82" s="52"/>
    </row>
    <row r="83" spans="2:5" s="57" customFormat="1" ht="12.75" customHeight="1">
      <c r="B83" s="57">
        <f>B82+1</f>
        <v>3</v>
      </c>
      <c r="C83" s="57" t="s">
        <v>166</v>
      </c>
      <c r="D83" s="58" t="s">
        <v>167</v>
      </c>
      <c r="E83" s="52"/>
    </row>
    <row r="84" spans="1:5" s="57" customFormat="1" ht="24" customHeight="1">
      <c r="A84" s="57" t="s">
        <v>168</v>
      </c>
      <c r="B84" s="57">
        <v>1</v>
      </c>
      <c r="C84" s="57" t="s">
        <v>169</v>
      </c>
      <c r="D84" s="58" t="s">
        <v>170</v>
      </c>
      <c r="E84" s="52"/>
    </row>
    <row r="85" spans="2:5" s="57" customFormat="1" ht="12.75">
      <c r="B85" s="57">
        <f aca="true" t="shared" si="3" ref="B85:B91">B84+1</f>
        <v>2</v>
      </c>
      <c r="C85" s="57" t="s">
        <v>171</v>
      </c>
      <c r="D85" s="58" t="s">
        <v>172</v>
      </c>
      <c r="E85" s="52"/>
    </row>
    <row r="86" spans="2:5" s="57" customFormat="1" ht="12.75">
      <c r="B86" s="57">
        <f t="shared" si="3"/>
        <v>3</v>
      </c>
      <c r="C86" s="57" t="s">
        <v>171</v>
      </c>
      <c r="D86" s="58" t="s">
        <v>173</v>
      </c>
      <c r="E86" s="52"/>
    </row>
    <row r="87" spans="2:5" s="57" customFormat="1" ht="12.75">
      <c r="B87" s="57">
        <f t="shared" si="3"/>
        <v>4</v>
      </c>
      <c r="C87" s="57" t="s">
        <v>171</v>
      </c>
      <c r="D87" s="58" t="s">
        <v>174</v>
      </c>
      <c r="E87" s="52"/>
    </row>
    <row r="88" spans="2:5" s="57" customFormat="1" ht="12.75">
      <c r="B88" s="57">
        <f t="shared" si="3"/>
        <v>5</v>
      </c>
      <c r="C88" s="57" t="s">
        <v>175</v>
      </c>
      <c r="D88" s="58" t="s">
        <v>176</v>
      </c>
      <c r="E88" s="52"/>
    </row>
    <row r="89" spans="2:5" s="57" customFormat="1" ht="12.75">
      <c r="B89" s="57">
        <f t="shared" si="3"/>
        <v>6</v>
      </c>
      <c r="C89" s="57" t="s">
        <v>175</v>
      </c>
      <c r="D89" s="58" t="s">
        <v>177</v>
      </c>
      <c r="E89" s="52"/>
    </row>
    <row r="90" spans="2:5" s="57" customFormat="1" ht="12.75">
      <c r="B90" s="57">
        <f t="shared" si="3"/>
        <v>7</v>
      </c>
      <c r="C90" s="57" t="s">
        <v>175</v>
      </c>
      <c r="D90" s="58" t="s">
        <v>178</v>
      </c>
      <c r="E90" s="52"/>
    </row>
    <row r="91" spans="2:5" s="57" customFormat="1" ht="12.75">
      <c r="B91" s="57">
        <f t="shared" si="3"/>
        <v>8</v>
      </c>
      <c r="C91" s="57" t="s">
        <v>179</v>
      </c>
      <c r="D91" s="58" t="s">
        <v>180</v>
      </c>
      <c r="E91" s="52"/>
    </row>
    <row r="92" spans="1:5" s="57" customFormat="1" ht="24" customHeight="1">
      <c r="A92" s="57" t="s">
        <v>181</v>
      </c>
      <c r="B92" s="57">
        <v>1</v>
      </c>
      <c r="C92" s="57" t="s">
        <v>182</v>
      </c>
      <c r="D92" s="58" t="s">
        <v>183</v>
      </c>
      <c r="E92" s="52"/>
    </row>
    <row r="93" spans="2:5" s="57" customFormat="1" ht="12.75">
      <c r="B93" s="57">
        <f>B92+1</f>
        <v>2</v>
      </c>
      <c r="C93" s="57" t="s">
        <v>184</v>
      </c>
      <c r="D93" s="58" t="s">
        <v>185</v>
      </c>
      <c r="E93" s="52"/>
    </row>
    <row r="94" spans="1:5" s="57" customFormat="1" ht="22.5" customHeight="1">
      <c r="A94" s="57" t="s">
        <v>186</v>
      </c>
      <c r="B94" s="57">
        <v>1</v>
      </c>
      <c r="C94" s="57" t="s">
        <v>187</v>
      </c>
      <c r="D94" s="58" t="s">
        <v>188</v>
      </c>
      <c r="E94" s="52"/>
    </row>
    <row r="95" spans="2:5" s="57" customFormat="1" ht="12.75">
      <c r="B95" s="57">
        <f>B94+1</f>
        <v>2</v>
      </c>
      <c r="C95" s="57" t="s">
        <v>189</v>
      </c>
      <c r="D95" s="58" t="s">
        <v>190</v>
      </c>
      <c r="E95" s="52"/>
    </row>
    <row r="96" spans="1:5" s="57" customFormat="1" ht="24.75" customHeight="1">
      <c r="A96" s="57" t="s">
        <v>191</v>
      </c>
      <c r="B96" s="63">
        <v>1</v>
      </c>
      <c r="C96" s="57" t="s">
        <v>192</v>
      </c>
      <c r="D96" s="58" t="s">
        <v>172</v>
      </c>
      <c r="E96" s="52"/>
    </row>
    <row r="97" spans="2:5" s="57" customFormat="1" ht="12.75">
      <c r="B97" s="57">
        <f>B96+1</f>
        <v>2</v>
      </c>
      <c r="C97" s="57" t="s">
        <v>192</v>
      </c>
      <c r="D97" s="58" t="s">
        <v>193</v>
      </c>
      <c r="E97" s="52"/>
    </row>
    <row r="98" spans="2:5" s="57" customFormat="1" ht="12.75">
      <c r="B98" s="57">
        <f>B97+1</f>
        <v>3</v>
      </c>
      <c r="C98" s="57" t="s">
        <v>192</v>
      </c>
      <c r="D98" s="58" t="s">
        <v>194</v>
      </c>
      <c r="E98" s="52"/>
    </row>
    <row r="99" spans="1:5" s="57" customFormat="1" ht="24" customHeight="1">
      <c r="A99" s="57" t="s">
        <v>195</v>
      </c>
      <c r="B99" s="57">
        <v>1</v>
      </c>
      <c r="C99" s="57" t="s">
        <v>196</v>
      </c>
      <c r="D99" s="58" t="s">
        <v>197</v>
      </c>
      <c r="E99" s="52"/>
    </row>
    <row r="100" spans="2:5" s="57" customFormat="1" ht="12.75">
      <c r="B100" s="57">
        <f>B99+1</f>
        <v>2</v>
      </c>
      <c r="C100" s="57" t="s">
        <v>198</v>
      </c>
      <c r="D100" s="58" t="s">
        <v>199</v>
      </c>
      <c r="E100" s="52"/>
    </row>
    <row r="101" spans="2:5" s="57" customFormat="1" ht="12.75">
      <c r="B101" s="57">
        <f aca="true" t="shared" si="4" ref="B101:B116">B100+1</f>
        <v>3</v>
      </c>
      <c r="C101" s="57" t="s">
        <v>198</v>
      </c>
      <c r="D101" s="58" t="s">
        <v>200</v>
      </c>
      <c r="E101" s="52"/>
    </row>
    <row r="102" spans="2:5" s="57" customFormat="1" ht="12.75">
      <c r="B102" s="57">
        <f t="shared" si="4"/>
        <v>4</v>
      </c>
      <c r="C102" s="57" t="s">
        <v>201</v>
      </c>
      <c r="D102" s="58" t="s">
        <v>202</v>
      </c>
      <c r="E102" s="52"/>
    </row>
    <row r="103" spans="2:5" s="57" customFormat="1" ht="12.75">
      <c r="B103" s="57">
        <f t="shared" si="4"/>
        <v>5</v>
      </c>
      <c r="C103" s="57" t="s">
        <v>203</v>
      </c>
      <c r="D103" s="58" t="s">
        <v>204</v>
      </c>
      <c r="E103" s="52"/>
    </row>
    <row r="104" spans="2:5" s="57" customFormat="1" ht="12.75">
      <c r="B104" s="57">
        <f t="shared" si="4"/>
        <v>6</v>
      </c>
      <c r="C104" s="57" t="s">
        <v>203</v>
      </c>
      <c r="D104" s="58" t="s">
        <v>205</v>
      </c>
      <c r="E104" s="52"/>
    </row>
    <row r="105" spans="2:5" s="57" customFormat="1" ht="12.75">
      <c r="B105" s="57">
        <f t="shared" si="4"/>
        <v>7</v>
      </c>
      <c r="C105" s="57" t="s">
        <v>203</v>
      </c>
      <c r="D105" s="58" t="s">
        <v>206</v>
      </c>
      <c r="E105" s="52"/>
    </row>
    <row r="106" spans="2:5" s="57" customFormat="1" ht="12.75">
      <c r="B106" s="57">
        <f t="shared" si="4"/>
        <v>8</v>
      </c>
      <c r="C106" s="57" t="s">
        <v>203</v>
      </c>
      <c r="D106" s="58" t="s">
        <v>207</v>
      </c>
      <c r="E106" s="52"/>
    </row>
    <row r="107" spans="2:5" s="57" customFormat="1" ht="12.75">
      <c r="B107" s="57">
        <f t="shared" si="4"/>
        <v>9</v>
      </c>
      <c r="C107" s="57" t="s">
        <v>203</v>
      </c>
      <c r="D107" s="58" t="s">
        <v>208</v>
      </c>
      <c r="E107" s="52"/>
    </row>
    <row r="108" spans="2:5" s="57" customFormat="1" ht="12.75">
      <c r="B108" s="57">
        <f t="shared" si="4"/>
        <v>10</v>
      </c>
      <c r="C108" s="57" t="s">
        <v>203</v>
      </c>
      <c r="D108" s="58" t="s">
        <v>209</v>
      </c>
      <c r="E108" s="52"/>
    </row>
    <row r="109" spans="2:5" s="57" customFormat="1" ht="12.75">
      <c r="B109" s="57">
        <f t="shared" si="4"/>
        <v>11</v>
      </c>
      <c r="C109" s="57" t="s">
        <v>203</v>
      </c>
      <c r="D109" s="58" t="s">
        <v>210</v>
      </c>
      <c r="E109" s="52"/>
    </row>
    <row r="110" spans="2:5" s="57" customFormat="1" ht="12.75">
      <c r="B110" s="57">
        <f t="shared" si="4"/>
        <v>12</v>
      </c>
      <c r="C110" s="57" t="s">
        <v>203</v>
      </c>
      <c r="D110" s="58" t="s">
        <v>211</v>
      </c>
      <c r="E110" s="52"/>
    </row>
    <row r="111" spans="2:5" s="57" customFormat="1" ht="12.75">
      <c r="B111" s="57">
        <f t="shared" si="4"/>
        <v>13</v>
      </c>
      <c r="C111" s="57" t="s">
        <v>203</v>
      </c>
      <c r="D111" s="58" t="s">
        <v>212</v>
      </c>
      <c r="E111" s="52"/>
    </row>
    <row r="112" spans="2:5" s="57" customFormat="1" ht="12.75">
      <c r="B112" s="57">
        <f t="shared" si="4"/>
        <v>14</v>
      </c>
      <c r="C112" s="57" t="s">
        <v>203</v>
      </c>
      <c r="D112" s="58" t="s">
        <v>213</v>
      </c>
      <c r="E112" s="52"/>
    </row>
    <row r="113" spans="2:5" s="57" customFormat="1" ht="12.75">
      <c r="B113" s="57">
        <f t="shared" si="4"/>
        <v>15</v>
      </c>
      <c r="C113" s="57" t="s">
        <v>203</v>
      </c>
      <c r="D113" s="58" t="s">
        <v>214</v>
      </c>
      <c r="E113" s="52"/>
    </row>
    <row r="114" spans="2:5" s="57" customFormat="1" ht="12.75">
      <c r="B114" s="57">
        <f t="shared" si="4"/>
        <v>16</v>
      </c>
      <c r="C114" s="57" t="s">
        <v>203</v>
      </c>
      <c r="D114" s="58" t="s">
        <v>215</v>
      </c>
      <c r="E114" s="52"/>
    </row>
    <row r="115" spans="2:5" s="57" customFormat="1" ht="12.75">
      <c r="B115" s="57">
        <f t="shared" si="4"/>
        <v>17</v>
      </c>
      <c r="C115" s="57" t="s">
        <v>216</v>
      </c>
      <c r="D115" s="58" t="s">
        <v>217</v>
      </c>
      <c r="E115" s="52"/>
    </row>
    <row r="116" spans="2:5" s="57" customFormat="1" ht="12.75">
      <c r="B116" s="57">
        <f t="shared" si="4"/>
        <v>18</v>
      </c>
      <c r="C116" s="57" t="s">
        <v>218</v>
      </c>
      <c r="D116" s="58" t="s">
        <v>219</v>
      </c>
      <c r="E116" s="52"/>
    </row>
    <row r="117" spans="2:5" s="57" customFormat="1" ht="12.75">
      <c r="B117" s="57">
        <f>B116+1</f>
        <v>19</v>
      </c>
      <c r="C117" s="57" t="s">
        <v>220</v>
      </c>
      <c r="D117" s="58" t="s">
        <v>221</v>
      </c>
      <c r="E117" s="52"/>
    </row>
    <row r="118" spans="2:5" s="57" customFormat="1" ht="12.75">
      <c r="B118" s="57">
        <f>B117+1</f>
        <v>20</v>
      </c>
      <c r="C118" s="57" t="s">
        <v>222</v>
      </c>
      <c r="D118" s="58" t="s">
        <v>223</v>
      </c>
      <c r="E118" s="52"/>
    </row>
    <row r="119" spans="1:5" s="57" customFormat="1" ht="24" customHeight="1">
      <c r="A119" s="57" t="s">
        <v>224</v>
      </c>
      <c r="B119" s="57">
        <v>1</v>
      </c>
      <c r="C119" s="57" t="s">
        <v>225</v>
      </c>
      <c r="D119" s="58" t="s">
        <v>226</v>
      </c>
      <c r="E119" s="52"/>
    </row>
    <row r="120" spans="2:5" s="57" customFormat="1" ht="12.75">
      <c r="B120" s="57">
        <f>B119+1</f>
        <v>2</v>
      </c>
      <c r="C120" s="57" t="s">
        <v>225</v>
      </c>
      <c r="D120" s="58" t="s">
        <v>227</v>
      </c>
      <c r="E120" s="52"/>
    </row>
    <row r="121" spans="2:5" s="57" customFormat="1" ht="12.75">
      <c r="B121" s="57">
        <f>B120+1</f>
        <v>3</v>
      </c>
      <c r="C121" s="57" t="s">
        <v>228</v>
      </c>
      <c r="D121" s="58" t="s">
        <v>229</v>
      </c>
      <c r="E121" s="52"/>
    </row>
    <row r="122" spans="1:5" s="57" customFormat="1" ht="25.5" customHeight="1">
      <c r="A122" s="57" t="s">
        <v>230</v>
      </c>
      <c r="B122" s="57">
        <v>1</v>
      </c>
      <c r="C122" s="57" t="s">
        <v>231</v>
      </c>
      <c r="D122" s="58" t="s">
        <v>232</v>
      </c>
      <c r="E122" s="52"/>
    </row>
    <row r="123" spans="2:5" s="57" customFormat="1" ht="12.75">
      <c r="B123" s="57">
        <f>B122+1</f>
        <v>2</v>
      </c>
      <c r="C123" s="57" t="s">
        <v>233</v>
      </c>
      <c r="D123" s="58" t="s">
        <v>234</v>
      </c>
      <c r="E123" s="52"/>
    </row>
    <row r="124" spans="2:5" s="57" customFormat="1" ht="12.75">
      <c r="B124" s="57">
        <f>B123+1</f>
        <v>3</v>
      </c>
      <c r="C124" s="57" t="s">
        <v>233</v>
      </c>
      <c r="D124" s="58" t="s">
        <v>235</v>
      </c>
      <c r="E124" s="52"/>
    </row>
    <row r="125" spans="2:5" s="57" customFormat="1" ht="12.75">
      <c r="B125" s="57">
        <f>B124+1</f>
        <v>4</v>
      </c>
      <c r="C125" s="57" t="s">
        <v>233</v>
      </c>
      <c r="D125" s="58" t="s">
        <v>236</v>
      </c>
      <c r="E125" s="52"/>
    </row>
    <row r="126" spans="1:5" s="57" customFormat="1" ht="24.75" customHeight="1">
      <c r="A126" s="57" t="s">
        <v>237</v>
      </c>
      <c r="B126" s="57">
        <v>1</v>
      </c>
      <c r="C126" s="57" t="s">
        <v>238</v>
      </c>
      <c r="D126" s="58" t="s">
        <v>239</v>
      </c>
      <c r="E126" s="52"/>
    </row>
    <row r="127" spans="2:5" s="57" customFormat="1" ht="12.75">
      <c r="B127" s="57">
        <f>B126+1</f>
        <v>2</v>
      </c>
      <c r="C127" s="57" t="s">
        <v>240</v>
      </c>
      <c r="D127" s="58" t="s">
        <v>241</v>
      </c>
      <c r="E127" s="52"/>
    </row>
    <row r="128" spans="2:5" s="57" customFormat="1" ht="12.75">
      <c r="B128" s="57">
        <f>B127+1</f>
        <v>3</v>
      </c>
      <c r="C128" s="57" t="s">
        <v>242</v>
      </c>
      <c r="D128" s="58" t="s">
        <v>243</v>
      </c>
      <c r="E128" s="52"/>
    </row>
    <row r="129" spans="1:5" s="57" customFormat="1" ht="24" customHeight="1">
      <c r="A129" s="57" t="s">
        <v>244</v>
      </c>
      <c r="B129" s="57">
        <v>1</v>
      </c>
      <c r="C129" s="57" t="s">
        <v>245</v>
      </c>
      <c r="D129" s="58" t="s">
        <v>246</v>
      </c>
      <c r="E129" s="52"/>
    </row>
    <row r="130" spans="2:5" s="57" customFormat="1" ht="12.75">
      <c r="B130" s="57">
        <f aca="true" t="shared" si="5" ref="B130:B143">B129+1</f>
        <v>2</v>
      </c>
      <c r="C130" s="57" t="s">
        <v>247</v>
      </c>
      <c r="D130" s="58" t="s">
        <v>248</v>
      </c>
      <c r="E130" s="52"/>
    </row>
    <row r="131" spans="2:5" s="57" customFormat="1" ht="12.75">
      <c r="B131" s="57">
        <f t="shared" si="5"/>
        <v>3</v>
      </c>
      <c r="C131" s="57" t="s">
        <v>247</v>
      </c>
      <c r="D131" s="58" t="s">
        <v>249</v>
      </c>
      <c r="E131" s="52"/>
    </row>
    <row r="132" spans="2:5" s="57" customFormat="1" ht="12.75">
      <c r="B132" s="57">
        <f t="shared" si="5"/>
        <v>4</v>
      </c>
      <c r="C132" s="57" t="s">
        <v>247</v>
      </c>
      <c r="D132" s="58" t="s">
        <v>250</v>
      </c>
      <c r="E132" s="52"/>
    </row>
    <row r="133" spans="2:5" s="57" customFormat="1" ht="12.75">
      <c r="B133" s="57">
        <f t="shared" si="5"/>
        <v>5</v>
      </c>
      <c r="C133" s="57" t="s">
        <v>247</v>
      </c>
      <c r="D133" s="58" t="s">
        <v>251</v>
      </c>
      <c r="E133" s="52"/>
    </row>
    <row r="134" spans="2:5" s="57" customFormat="1" ht="12.75">
      <c r="B134" s="57">
        <f t="shared" si="5"/>
        <v>6</v>
      </c>
      <c r="C134" s="57" t="s">
        <v>247</v>
      </c>
      <c r="D134" s="58" t="s">
        <v>252</v>
      </c>
      <c r="E134" s="52"/>
    </row>
    <row r="135" spans="2:5" s="57" customFormat="1" ht="12.75">
      <c r="B135" s="57">
        <f t="shared" si="5"/>
        <v>7</v>
      </c>
      <c r="C135" s="57" t="s">
        <v>253</v>
      </c>
      <c r="D135" s="58" t="s">
        <v>254</v>
      </c>
      <c r="E135" s="52"/>
    </row>
    <row r="136" spans="2:5" s="57" customFormat="1" ht="12.75">
      <c r="B136" s="57">
        <f t="shared" si="5"/>
        <v>8</v>
      </c>
      <c r="C136" s="57" t="s">
        <v>255</v>
      </c>
      <c r="D136" s="58" t="s">
        <v>256</v>
      </c>
      <c r="E136" s="52"/>
    </row>
    <row r="137" spans="2:5" s="57" customFormat="1" ht="12.75">
      <c r="B137" s="57">
        <f t="shared" si="5"/>
        <v>9</v>
      </c>
      <c r="C137" s="57" t="s">
        <v>247</v>
      </c>
      <c r="D137" s="58" t="s">
        <v>257</v>
      </c>
      <c r="E137" s="52"/>
    </row>
    <row r="138" spans="2:5" s="57" customFormat="1" ht="12.75">
      <c r="B138" s="57">
        <f t="shared" si="5"/>
        <v>10</v>
      </c>
      <c r="C138" s="57" t="s">
        <v>247</v>
      </c>
      <c r="D138" s="58" t="s">
        <v>258</v>
      </c>
      <c r="E138" s="52"/>
    </row>
    <row r="139" spans="2:5" s="57" customFormat="1" ht="12.75">
      <c r="B139" s="57">
        <f t="shared" si="5"/>
        <v>11</v>
      </c>
      <c r="C139" s="57" t="s">
        <v>259</v>
      </c>
      <c r="D139" s="58" t="s">
        <v>260</v>
      </c>
      <c r="E139" s="52"/>
    </row>
    <row r="140" spans="2:5" s="57" customFormat="1" ht="12.75">
      <c r="B140" s="57">
        <f t="shared" si="5"/>
        <v>12</v>
      </c>
      <c r="C140" s="57" t="s">
        <v>261</v>
      </c>
      <c r="D140" s="58" t="s">
        <v>262</v>
      </c>
      <c r="E140" s="52"/>
    </row>
    <row r="141" spans="2:5" s="57" customFormat="1" ht="12.75">
      <c r="B141" s="57">
        <f t="shared" si="5"/>
        <v>13</v>
      </c>
      <c r="C141" s="57" t="s">
        <v>263</v>
      </c>
      <c r="D141" s="58" t="s">
        <v>264</v>
      </c>
      <c r="E141" s="52"/>
    </row>
    <row r="142" spans="2:5" s="57" customFormat="1" ht="12.75">
      <c r="B142" s="57">
        <f t="shared" si="5"/>
        <v>14</v>
      </c>
      <c r="C142" s="57" t="s">
        <v>265</v>
      </c>
      <c r="D142" s="58" t="s">
        <v>266</v>
      </c>
      <c r="E142" s="52"/>
    </row>
    <row r="143" spans="2:5" s="57" customFormat="1" ht="12.75">
      <c r="B143" s="57">
        <f t="shared" si="5"/>
        <v>15</v>
      </c>
      <c r="C143" s="57" t="s">
        <v>267</v>
      </c>
      <c r="D143" s="58" t="s">
        <v>268</v>
      </c>
      <c r="E143" s="52"/>
    </row>
    <row r="144" spans="1:5" s="57" customFormat="1" ht="22.5" customHeight="1">
      <c r="A144" s="57" t="s">
        <v>269</v>
      </c>
      <c r="B144" s="57">
        <v>1</v>
      </c>
      <c r="C144" s="57" t="s">
        <v>270</v>
      </c>
      <c r="D144" s="58" t="s">
        <v>271</v>
      </c>
      <c r="E144" s="52"/>
    </row>
    <row r="145" spans="2:5" s="57" customFormat="1" ht="12.75">
      <c r="B145" s="57">
        <f>B144+1</f>
        <v>2</v>
      </c>
      <c r="C145" s="57" t="s">
        <v>272</v>
      </c>
      <c r="D145" s="58" t="s">
        <v>273</v>
      </c>
      <c r="E145" s="52"/>
    </row>
    <row r="146" spans="1:5" s="57" customFormat="1" ht="24.75" customHeight="1">
      <c r="A146" s="57" t="s">
        <v>274</v>
      </c>
      <c r="B146" s="57">
        <v>1</v>
      </c>
      <c r="C146" s="57" t="s">
        <v>275</v>
      </c>
      <c r="D146" s="58" t="s">
        <v>276</v>
      </c>
      <c r="E146" s="52"/>
    </row>
    <row r="147" spans="1:5" s="57" customFormat="1" ht="25.5" customHeight="1">
      <c r="A147" s="57" t="s">
        <v>277</v>
      </c>
      <c r="B147" s="65">
        <v>1</v>
      </c>
      <c r="C147" s="57" t="s">
        <v>278</v>
      </c>
      <c r="D147" s="58" t="s">
        <v>279</v>
      </c>
      <c r="E147" s="61"/>
    </row>
    <row r="148" spans="1:5" s="57" customFormat="1" ht="24.75" customHeight="1">
      <c r="A148" s="57" t="s">
        <v>280</v>
      </c>
      <c r="B148" s="57">
        <v>1</v>
      </c>
      <c r="C148" s="57" t="s">
        <v>281</v>
      </c>
      <c r="D148" s="58" t="s">
        <v>282</v>
      </c>
      <c r="E148" s="52"/>
    </row>
    <row r="149" spans="2:5" s="57" customFormat="1" ht="12.75">
      <c r="B149" s="57">
        <f>B148+1</f>
        <v>2</v>
      </c>
      <c r="C149" s="57" t="s">
        <v>283</v>
      </c>
      <c r="D149" s="58" t="s">
        <v>284</v>
      </c>
      <c r="E149" s="52"/>
    </row>
    <row r="150" spans="2:5" s="57" customFormat="1" ht="12.75">
      <c r="B150" s="57">
        <f>B149+1</f>
        <v>3</v>
      </c>
      <c r="C150" s="57" t="s">
        <v>285</v>
      </c>
      <c r="D150" s="58" t="s">
        <v>286</v>
      </c>
      <c r="E150" s="52"/>
    </row>
    <row r="151" spans="2:5" s="57" customFormat="1" ht="12.75">
      <c r="B151" s="57">
        <f>B150+1</f>
        <v>4</v>
      </c>
      <c r="C151" s="57" t="s">
        <v>285</v>
      </c>
      <c r="D151" s="58" t="s">
        <v>287</v>
      </c>
      <c r="E151" s="52"/>
    </row>
    <row r="152" spans="1:5" s="57" customFormat="1" ht="24" customHeight="1">
      <c r="A152" s="57" t="s">
        <v>288</v>
      </c>
      <c r="B152" s="57">
        <v>1</v>
      </c>
      <c r="C152" s="57" t="s">
        <v>289</v>
      </c>
      <c r="D152" s="58" t="s">
        <v>290</v>
      </c>
      <c r="E152" s="52"/>
    </row>
    <row r="153" spans="2:5" s="57" customFormat="1" ht="12.75">
      <c r="B153" s="57">
        <f>B152+1</f>
        <v>2</v>
      </c>
      <c r="C153" s="57" t="s">
        <v>289</v>
      </c>
      <c r="D153" s="58" t="s">
        <v>291</v>
      </c>
      <c r="E153" s="52"/>
    </row>
    <row r="154" spans="2:5" s="57" customFormat="1" ht="12.75">
      <c r="B154" s="57">
        <f>B153+1</f>
        <v>3</v>
      </c>
      <c r="C154" s="57" t="s">
        <v>292</v>
      </c>
      <c r="D154" s="58" t="s">
        <v>293</v>
      </c>
      <c r="E154" s="52"/>
    </row>
    <row r="155" spans="1:5" s="57" customFormat="1" ht="22.5" customHeight="1">
      <c r="A155" s="57" t="s">
        <v>294</v>
      </c>
      <c r="B155" s="64">
        <v>1</v>
      </c>
      <c r="C155" s="58" t="s">
        <v>295</v>
      </c>
      <c r="D155" s="58" t="s">
        <v>296</v>
      </c>
      <c r="E155" s="52"/>
    </row>
    <row r="156" spans="2:5" s="57" customFormat="1" ht="12.75">
      <c r="B156" s="64">
        <f aca="true" t="shared" si="6" ref="B156:B161">B155+1</f>
        <v>2</v>
      </c>
      <c r="C156" s="58" t="s">
        <v>297</v>
      </c>
      <c r="D156" s="58" t="s">
        <v>298</v>
      </c>
      <c r="E156" s="52"/>
    </row>
    <row r="157" spans="2:5" s="57" customFormat="1" ht="12.75">
      <c r="B157" s="64">
        <f t="shared" si="6"/>
        <v>3</v>
      </c>
      <c r="C157" s="58" t="s">
        <v>297</v>
      </c>
      <c r="D157" s="58" t="s">
        <v>299</v>
      </c>
      <c r="E157" s="52"/>
    </row>
    <row r="158" spans="2:5" s="57" customFormat="1" ht="12.75">
      <c r="B158" s="64">
        <f t="shared" si="6"/>
        <v>4</v>
      </c>
      <c r="C158" s="58" t="s">
        <v>297</v>
      </c>
      <c r="D158" s="58" t="s">
        <v>300</v>
      </c>
      <c r="E158" s="52"/>
    </row>
    <row r="159" spans="2:5" s="57" customFormat="1" ht="12.75">
      <c r="B159" s="64">
        <f t="shared" si="6"/>
        <v>5</v>
      </c>
      <c r="C159" s="58" t="s">
        <v>301</v>
      </c>
      <c r="D159" s="58" t="s">
        <v>302</v>
      </c>
      <c r="E159" s="52"/>
    </row>
    <row r="160" spans="2:5" s="57" customFormat="1" ht="12.75">
      <c r="B160" s="64">
        <f t="shared" si="6"/>
        <v>6</v>
      </c>
      <c r="C160" s="58" t="s">
        <v>303</v>
      </c>
      <c r="D160" s="58" t="s">
        <v>304</v>
      </c>
      <c r="E160" s="52"/>
    </row>
    <row r="161" spans="2:5" s="57" customFormat="1" ht="12.75">
      <c r="B161" s="64">
        <f t="shared" si="6"/>
        <v>7</v>
      </c>
      <c r="C161" s="58" t="s">
        <v>305</v>
      </c>
      <c r="D161" s="58" t="s">
        <v>306</v>
      </c>
      <c r="E161" s="52"/>
    </row>
    <row r="162" spans="1:5" s="57" customFormat="1" ht="24" customHeight="1">
      <c r="A162" s="57" t="s">
        <v>307</v>
      </c>
      <c r="B162" s="57">
        <v>1</v>
      </c>
      <c r="C162" s="57" t="s">
        <v>308</v>
      </c>
      <c r="D162" s="58" t="s">
        <v>309</v>
      </c>
      <c r="E162" s="52"/>
    </row>
    <row r="163" spans="2:5" s="57" customFormat="1" ht="12.75">
      <c r="B163" s="57">
        <f>SUM(B162+1)</f>
        <v>2</v>
      </c>
      <c r="C163" s="57" t="s">
        <v>310</v>
      </c>
      <c r="D163" s="58" t="s">
        <v>311</v>
      </c>
      <c r="E163" s="52"/>
    </row>
    <row r="164" spans="1:5" s="57" customFormat="1" ht="24.75" customHeight="1">
      <c r="A164" s="57" t="s">
        <v>312</v>
      </c>
      <c r="B164" s="63">
        <v>1</v>
      </c>
      <c r="C164" s="57" t="s">
        <v>313</v>
      </c>
      <c r="D164" s="58" t="s">
        <v>314</v>
      </c>
      <c r="E164" s="52"/>
    </row>
    <row r="165" spans="2:5" s="57" customFormat="1" ht="13.5" customHeight="1">
      <c r="B165" s="63">
        <f>B164+1</f>
        <v>2</v>
      </c>
      <c r="C165" s="57" t="s">
        <v>315</v>
      </c>
      <c r="D165" s="58" t="s">
        <v>316</v>
      </c>
      <c r="E165" s="52"/>
    </row>
    <row r="166" spans="2:5" s="57" customFormat="1" ht="12.75" customHeight="1">
      <c r="B166" s="63">
        <f>B165+1</f>
        <v>3</v>
      </c>
      <c r="C166" s="57" t="s">
        <v>315</v>
      </c>
      <c r="D166" s="58" t="s">
        <v>317</v>
      </c>
      <c r="E166" s="52"/>
    </row>
    <row r="167" spans="1:5" s="57" customFormat="1" ht="24.75" customHeight="1">
      <c r="A167" s="57" t="s">
        <v>318</v>
      </c>
      <c r="B167" s="63">
        <v>1</v>
      </c>
      <c r="C167" s="58" t="s">
        <v>319</v>
      </c>
      <c r="D167" s="58" t="s">
        <v>320</v>
      </c>
      <c r="E167" s="66"/>
    </row>
    <row r="168" spans="2:5" s="57" customFormat="1" ht="12.75">
      <c r="B168" s="57">
        <f>B167+1</f>
        <v>2</v>
      </c>
      <c r="C168" s="57" t="s">
        <v>321</v>
      </c>
      <c r="D168" s="58" t="s">
        <v>322</v>
      </c>
      <c r="E168" s="52"/>
    </row>
    <row r="169" spans="1:5" s="57" customFormat="1" ht="24" customHeight="1">
      <c r="A169" s="57" t="s">
        <v>323</v>
      </c>
      <c r="B169" s="57">
        <v>1</v>
      </c>
      <c r="C169" s="57" t="s">
        <v>324</v>
      </c>
      <c r="D169" s="58" t="s">
        <v>325</v>
      </c>
      <c r="E169" s="52"/>
    </row>
    <row r="170" spans="2:5" s="57" customFormat="1" ht="12.75">
      <c r="B170" s="57">
        <f>B169+1</f>
        <v>2</v>
      </c>
      <c r="C170" s="57" t="s">
        <v>326</v>
      </c>
      <c r="D170" s="58" t="s">
        <v>327</v>
      </c>
      <c r="E170" s="52"/>
    </row>
    <row r="171" spans="2:5" s="57" customFormat="1" ht="12.75">
      <c r="B171" s="57">
        <f>B170+1</f>
        <v>3</v>
      </c>
      <c r="C171" s="57" t="s">
        <v>326</v>
      </c>
      <c r="D171" s="58" t="s">
        <v>328</v>
      </c>
      <c r="E171" s="52"/>
    </row>
    <row r="172" spans="1:5" s="57" customFormat="1" ht="25.5" customHeight="1">
      <c r="A172" s="57" t="s">
        <v>329</v>
      </c>
      <c r="B172" s="57">
        <v>1</v>
      </c>
      <c r="C172" s="57" t="s">
        <v>330</v>
      </c>
      <c r="D172" s="58" t="s">
        <v>331</v>
      </c>
      <c r="E172" s="52"/>
    </row>
    <row r="173" spans="1:5" s="57" customFormat="1" ht="25.5" customHeight="1">
      <c r="A173" s="57" t="s">
        <v>332</v>
      </c>
      <c r="B173" s="57">
        <v>1</v>
      </c>
      <c r="C173" s="57" t="s">
        <v>333</v>
      </c>
      <c r="D173" s="58" t="s">
        <v>334</v>
      </c>
      <c r="E173" s="52"/>
    </row>
    <row r="174" spans="2:5" s="57" customFormat="1" ht="12.75">
      <c r="B174" s="57">
        <f>B173+1</f>
        <v>2</v>
      </c>
      <c r="C174" s="57" t="s">
        <v>335</v>
      </c>
      <c r="D174" s="21" t="s">
        <v>336</v>
      </c>
      <c r="E174" s="52"/>
    </row>
    <row r="175" spans="2:5" s="57" customFormat="1" ht="12.75">
      <c r="B175" s="57">
        <f aca="true" t="shared" si="7" ref="B175:B190">B174+1</f>
        <v>3</v>
      </c>
      <c r="C175" s="57" t="s">
        <v>337</v>
      </c>
      <c r="D175" s="58" t="s">
        <v>338</v>
      </c>
      <c r="E175" s="52"/>
    </row>
    <row r="176" spans="2:5" s="57" customFormat="1" ht="12.75">
      <c r="B176" s="57">
        <f t="shared" si="7"/>
        <v>4</v>
      </c>
      <c r="C176" s="57" t="s">
        <v>339</v>
      </c>
      <c r="D176" s="58" t="s">
        <v>340</v>
      </c>
      <c r="E176" s="52"/>
    </row>
    <row r="177" spans="2:5" s="57" customFormat="1" ht="12.75">
      <c r="B177" s="57">
        <f t="shared" si="7"/>
        <v>5</v>
      </c>
      <c r="C177" s="57" t="s">
        <v>341</v>
      </c>
      <c r="D177" s="58" t="s">
        <v>342</v>
      </c>
      <c r="E177" s="52"/>
    </row>
    <row r="178" spans="2:5" s="57" customFormat="1" ht="12.75">
      <c r="B178" s="57">
        <f t="shared" si="7"/>
        <v>6</v>
      </c>
      <c r="C178" s="57" t="s">
        <v>343</v>
      </c>
      <c r="D178" s="58" t="s">
        <v>344</v>
      </c>
      <c r="E178" s="52"/>
    </row>
    <row r="179" spans="2:5" s="57" customFormat="1" ht="12.75">
      <c r="B179" s="57">
        <f t="shared" si="7"/>
        <v>7</v>
      </c>
      <c r="C179" s="57" t="s">
        <v>343</v>
      </c>
      <c r="D179" s="58" t="s">
        <v>345</v>
      </c>
      <c r="E179" s="52"/>
    </row>
    <row r="180" spans="2:5" s="57" customFormat="1" ht="12.75">
      <c r="B180" s="57">
        <f t="shared" si="7"/>
        <v>8</v>
      </c>
      <c r="C180" s="57" t="s">
        <v>346</v>
      </c>
      <c r="D180" s="58" t="s">
        <v>347</v>
      </c>
      <c r="E180" s="52"/>
    </row>
    <row r="181" spans="2:5" s="57" customFormat="1" ht="12.75">
      <c r="B181" s="57">
        <f t="shared" si="7"/>
        <v>9</v>
      </c>
      <c r="C181" s="57" t="s">
        <v>348</v>
      </c>
      <c r="D181" s="58" t="s">
        <v>349</v>
      </c>
      <c r="E181" s="52"/>
    </row>
    <row r="182" spans="2:5" s="57" customFormat="1" ht="12.75">
      <c r="B182" s="57">
        <f t="shared" si="7"/>
        <v>10</v>
      </c>
      <c r="C182" s="57" t="s">
        <v>350</v>
      </c>
      <c r="D182" s="58" t="s">
        <v>351</v>
      </c>
      <c r="E182" s="52"/>
    </row>
    <row r="183" spans="2:5" s="57" customFormat="1" ht="12.75">
      <c r="B183" s="57">
        <f t="shared" si="7"/>
        <v>11</v>
      </c>
      <c r="C183" s="57" t="s">
        <v>350</v>
      </c>
      <c r="D183" s="58" t="s">
        <v>352</v>
      </c>
      <c r="E183" s="52"/>
    </row>
    <row r="184" spans="2:5" s="57" customFormat="1" ht="12.75">
      <c r="B184" s="57">
        <f t="shared" si="7"/>
        <v>12</v>
      </c>
      <c r="C184" s="57" t="s">
        <v>353</v>
      </c>
      <c r="D184" s="58" t="s">
        <v>354</v>
      </c>
      <c r="E184" s="52"/>
    </row>
    <row r="185" spans="2:5" s="57" customFormat="1" ht="12.75">
      <c r="B185" s="57">
        <f t="shared" si="7"/>
        <v>13</v>
      </c>
      <c r="C185" s="57" t="s">
        <v>355</v>
      </c>
      <c r="D185" s="58" t="s">
        <v>356</v>
      </c>
      <c r="E185" s="52"/>
    </row>
    <row r="186" spans="2:5" s="57" customFormat="1" ht="12.75">
      <c r="B186" s="57">
        <f t="shared" si="7"/>
        <v>14</v>
      </c>
      <c r="C186" s="57" t="s">
        <v>357</v>
      </c>
      <c r="D186" s="58" t="s">
        <v>358</v>
      </c>
      <c r="E186" s="52"/>
    </row>
    <row r="187" spans="2:5" s="57" customFormat="1" ht="12.75">
      <c r="B187" s="57">
        <f t="shared" si="7"/>
        <v>15</v>
      </c>
      <c r="C187" s="57" t="s">
        <v>359</v>
      </c>
      <c r="D187" s="58" t="s">
        <v>360</v>
      </c>
      <c r="E187" s="52"/>
    </row>
    <row r="188" spans="2:5" s="57" customFormat="1" ht="12.75">
      <c r="B188" s="57">
        <f t="shared" si="7"/>
        <v>16</v>
      </c>
      <c r="C188" s="57" t="s">
        <v>359</v>
      </c>
      <c r="D188" s="58" t="s">
        <v>361</v>
      </c>
      <c r="E188" s="52"/>
    </row>
    <row r="189" spans="2:5" s="57" customFormat="1" ht="12.75">
      <c r="B189" s="57">
        <f t="shared" si="7"/>
        <v>17</v>
      </c>
      <c r="C189" s="57" t="s">
        <v>359</v>
      </c>
      <c r="D189" s="58" t="s">
        <v>362</v>
      </c>
      <c r="E189" s="52"/>
    </row>
    <row r="190" spans="2:5" s="57" customFormat="1" ht="12.75">
      <c r="B190" s="57">
        <f t="shared" si="7"/>
        <v>18</v>
      </c>
      <c r="C190" s="57" t="s">
        <v>359</v>
      </c>
      <c r="D190" s="58" t="s">
        <v>363</v>
      </c>
      <c r="E190" s="52"/>
    </row>
    <row r="191" spans="2:5" s="57" customFormat="1" ht="12.75">
      <c r="B191" s="57">
        <f aca="true" t="shared" si="8" ref="B191:B206">B190+1</f>
        <v>19</v>
      </c>
      <c r="C191" s="57" t="s">
        <v>359</v>
      </c>
      <c r="D191" s="58" t="s">
        <v>364</v>
      </c>
      <c r="E191" s="52"/>
    </row>
    <row r="192" spans="2:5" s="57" customFormat="1" ht="12.75">
      <c r="B192" s="57">
        <f t="shared" si="8"/>
        <v>20</v>
      </c>
      <c r="C192" s="57" t="s">
        <v>359</v>
      </c>
      <c r="D192" s="58" t="s">
        <v>365</v>
      </c>
      <c r="E192" s="52"/>
    </row>
    <row r="193" spans="2:5" s="57" customFormat="1" ht="12.75">
      <c r="B193" s="57">
        <f t="shared" si="8"/>
        <v>21</v>
      </c>
      <c r="C193" s="57" t="s">
        <v>359</v>
      </c>
      <c r="D193" s="58" t="s">
        <v>366</v>
      </c>
      <c r="E193" s="52"/>
    </row>
    <row r="194" spans="2:5" s="57" customFormat="1" ht="12.75">
      <c r="B194" s="57">
        <f t="shared" si="8"/>
        <v>22</v>
      </c>
      <c r="C194" s="57" t="s">
        <v>359</v>
      </c>
      <c r="D194" s="58" t="s">
        <v>367</v>
      </c>
      <c r="E194" s="52"/>
    </row>
    <row r="195" spans="2:5" s="57" customFormat="1" ht="12.75">
      <c r="B195" s="57">
        <f t="shared" si="8"/>
        <v>23</v>
      </c>
      <c r="C195" s="57" t="s">
        <v>359</v>
      </c>
      <c r="D195" s="58" t="s">
        <v>368</v>
      </c>
      <c r="E195" s="52"/>
    </row>
    <row r="196" spans="2:5" s="57" customFormat="1" ht="12.75">
      <c r="B196" s="57">
        <f t="shared" si="8"/>
        <v>24</v>
      </c>
      <c r="C196" s="57" t="s">
        <v>359</v>
      </c>
      <c r="D196" s="58" t="s">
        <v>369</v>
      </c>
      <c r="E196" s="52"/>
    </row>
    <row r="197" spans="2:5" s="57" customFormat="1" ht="12.75">
      <c r="B197" s="57">
        <f t="shared" si="8"/>
        <v>25</v>
      </c>
      <c r="C197" s="57" t="s">
        <v>370</v>
      </c>
      <c r="D197" s="58" t="s">
        <v>371</v>
      </c>
      <c r="E197" s="52"/>
    </row>
    <row r="198" spans="2:5" s="57" customFormat="1" ht="12.75">
      <c r="B198" s="57">
        <f t="shared" si="8"/>
        <v>26</v>
      </c>
      <c r="C198" s="57" t="s">
        <v>372</v>
      </c>
      <c r="D198" s="58" t="s">
        <v>373</v>
      </c>
      <c r="E198" s="52"/>
    </row>
    <row r="199" spans="2:5" s="57" customFormat="1" ht="12.75">
      <c r="B199" s="57">
        <f t="shared" si="8"/>
        <v>27</v>
      </c>
      <c r="C199" s="57" t="s">
        <v>359</v>
      </c>
      <c r="D199" s="58" t="s">
        <v>374</v>
      </c>
      <c r="E199" s="52"/>
    </row>
    <row r="200" spans="2:5" s="57" customFormat="1" ht="12.75">
      <c r="B200" s="57">
        <f t="shared" si="8"/>
        <v>28</v>
      </c>
      <c r="C200" s="57" t="s">
        <v>359</v>
      </c>
      <c r="D200" s="58" t="s">
        <v>375</v>
      </c>
      <c r="E200" s="52"/>
    </row>
    <row r="201" spans="2:5" s="57" customFormat="1" ht="12.75">
      <c r="B201" s="57">
        <f t="shared" si="8"/>
        <v>29</v>
      </c>
      <c r="C201" s="57" t="s">
        <v>359</v>
      </c>
      <c r="D201" s="58" t="s">
        <v>376</v>
      </c>
      <c r="E201" s="52"/>
    </row>
    <row r="202" spans="2:5" s="57" customFormat="1" ht="12.75">
      <c r="B202" s="57">
        <f t="shared" si="8"/>
        <v>30</v>
      </c>
      <c r="C202" s="57" t="s">
        <v>359</v>
      </c>
      <c r="D202" s="58" t="s">
        <v>377</v>
      </c>
      <c r="E202" s="52"/>
    </row>
    <row r="203" spans="2:5" s="57" customFormat="1" ht="12.75">
      <c r="B203" s="57">
        <f t="shared" si="8"/>
        <v>31</v>
      </c>
      <c r="C203" s="57" t="s">
        <v>359</v>
      </c>
      <c r="D203" s="58" t="s">
        <v>378</v>
      </c>
      <c r="E203" s="52"/>
    </row>
    <row r="204" spans="2:5" s="57" customFormat="1" ht="12.75">
      <c r="B204" s="57">
        <f t="shared" si="8"/>
        <v>32</v>
      </c>
      <c r="C204" s="57" t="s">
        <v>359</v>
      </c>
      <c r="D204" s="58" t="s">
        <v>379</v>
      </c>
      <c r="E204" s="52"/>
    </row>
    <row r="205" spans="2:5" s="57" customFormat="1" ht="12.75">
      <c r="B205" s="57">
        <f t="shared" si="8"/>
        <v>33</v>
      </c>
      <c r="C205" s="57" t="s">
        <v>359</v>
      </c>
      <c r="D205" s="58" t="s">
        <v>380</v>
      </c>
      <c r="E205" s="52"/>
    </row>
    <row r="206" spans="2:5" s="57" customFormat="1" ht="12.75">
      <c r="B206" s="57">
        <f t="shared" si="8"/>
        <v>34</v>
      </c>
      <c r="C206" s="57" t="s">
        <v>381</v>
      </c>
      <c r="D206" s="58" t="s">
        <v>382</v>
      </c>
      <c r="E206" s="52"/>
    </row>
    <row r="207" spans="2:5" s="57" customFormat="1" ht="12.75">
      <c r="B207" s="57">
        <f aca="true" t="shared" si="9" ref="B207:B222">B206+1</f>
        <v>35</v>
      </c>
      <c r="C207" s="57" t="s">
        <v>383</v>
      </c>
      <c r="D207" s="58" t="s">
        <v>384</v>
      </c>
      <c r="E207" s="52"/>
    </row>
    <row r="208" spans="2:5" s="57" customFormat="1" ht="12.75">
      <c r="B208" s="57">
        <f t="shared" si="9"/>
        <v>36</v>
      </c>
      <c r="C208" s="57" t="s">
        <v>359</v>
      </c>
      <c r="D208" s="58" t="s">
        <v>71</v>
      </c>
      <c r="E208" s="52"/>
    </row>
    <row r="209" spans="2:5" s="57" customFormat="1" ht="12.75">
      <c r="B209" s="57">
        <f t="shared" si="9"/>
        <v>37</v>
      </c>
      <c r="C209" s="57" t="s">
        <v>359</v>
      </c>
      <c r="D209" s="58" t="s">
        <v>385</v>
      </c>
      <c r="E209" s="52"/>
    </row>
    <row r="210" spans="2:5" s="57" customFormat="1" ht="12.75">
      <c r="B210" s="57">
        <f t="shared" si="9"/>
        <v>38</v>
      </c>
      <c r="C210" s="57" t="s">
        <v>359</v>
      </c>
      <c r="D210" s="58" t="s">
        <v>386</v>
      </c>
      <c r="E210" s="52"/>
    </row>
    <row r="211" spans="2:5" s="57" customFormat="1" ht="12.75">
      <c r="B211" s="57">
        <f t="shared" si="9"/>
        <v>39</v>
      </c>
      <c r="C211" s="57" t="s">
        <v>359</v>
      </c>
      <c r="D211" s="58" t="s">
        <v>387</v>
      </c>
      <c r="E211" s="52"/>
    </row>
    <row r="212" spans="2:5" s="57" customFormat="1" ht="12.75">
      <c r="B212" s="57">
        <f t="shared" si="9"/>
        <v>40</v>
      </c>
      <c r="C212" s="57" t="s">
        <v>359</v>
      </c>
      <c r="D212" s="58" t="s">
        <v>388</v>
      </c>
      <c r="E212" s="52"/>
    </row>
    <row r="213" spans="2:5" s="57" customFormat="1" ht="12.75">
      <c r="B213" s="57">
        <f t="shared" si="9"/>
        <v>41</v>
      </c>
      <c r="C213" s="57" t="s">
        <v>389</v>
      </c>
      <c r="D213" s="58" t="s">
        <v>390</v>
      </c>
      <c r="E213" s="52"/>
    </row>
    <row r="214" spans="2:5" s="57" customFormat="1" ht="12.75">
      <c r="B214" s="57">
        <f t="shared" si="9"/>
        <v>42</v>
      </c>
      <c r="C214" s="57" t="s">
        <v>391</v>
      </c>
      <c r="D214" s="58" t="s">
        <v>392</v>
      </c>
      <c r="E214" s="52"/>
    </row>
    <row r="215" spans="2:5" s="57" customFormat="1" ht="12.75">
      <c r="B215" s="57">
        <f t="shared" si="9"/>
        <v>43</v>
      </c>
      <c r="C215" s="57" t="s">
        <v>393</v>
      </c>
      <c r="D215" s="58" t="s">
        <v>394</v>
      </c>
      <c r="E215" s="52"/>
    </row>
    <row r="216" spans="2:5" s="57" customFormat="1" ht="12.75">
      <c r="B216" s="57">
        <f t="shared" si="9"/>
        <v>44</v>
      </c>
      <c r="C216" s="57" t="s">
        <v>395</v>
      </c>
      <c r="D216" s="58" t="s">
        <v>396</v>
      </c>
      <c r="E216" s="52"/>
    </row>
    <row r="217" spans="2:5" s="57" customFormat="1" ht="12.75">
      <c r="B217" s="57">
        <f t="shared" si="9"/>
        <v>45</v>
      </c>
      <c r="C217" s="57" t="s">
        <v>397</v>
      </c>
      <c r="D217" s="58" t="s">
        <v>398</v>
      </c>
      <c r="E217" s="52"/>
    </row>
    <row r="218" spans="2:5" s="57" customFormat="1" ht="12.75">
      <c r="B218" s="57">
        <f t="shared" si="9"/>
        <v>46</v>
      </c>
      <c r="C218" s="57" t="s">
        <v>397</v>
      </c>
      <c r="D218" s="58" t="s">
        <v>399</v>
      </c>
      <c r="E218" s="52"/>
    </row>
    <row r="219" spans="2:5" s="57" customFormat="1" ht="12.75">
      <c r="B219" s="57">
        <f t="shared" si="9"/>
        <v>47</v>
      </c>
      <c r="C219" s="57" t="s">
        <v>397</v>
      </c>
      <c r="D219" s="58" t="s">
        <v>400</v>
      </c>
      <c r="E219" s="52"/>
    </row>
    <row r="220" spans="2:5" s="57" customFormat="1" ht="12.75">
      <c r="B220" s="57">
        <f t="shared" si="9"/>
        <v>48</v>
      </c>
      <c r="C220" s="57" t="s">
        <v>397</v>
      </c>
      <c r="D220" s="58" t="s">
        <v>401</v>
      </c>
      <c r="E220" s="52"/>
    </row>
    <row r="221" spans="2:5" s="57" customFormat="1" ht="12.75">
      <c r="B221" s="57">
        <f t="shared" si="9"/>
        <v>49</v>
      </c>
      <c r="C221" s="57" t="s">
        <v>397</v>
      </c>
      <c r="D221" s="58" t="s">
        <v>402</v>
      </c>
      <c r="E221" s="52"/>
    </row>
    <row r="222" spans="2:5" s="57" customFormat="1" ht="12.75">
      <c r="B222" s="57">
        <f t="shared" si="9"/>
        <v>50</v>
      </c>
      <c r="C222" s="57" t="s">
        <v>397</v>
      </c>
      <c r="D222" s="58" t="s">
        <v>403</v>
      </c>
      <c r="E222" s="52"/>
    </row>
    <row r="223" spans="2:5" s="57" customFormat="1" ht="12.75">
      <c r="B223" s="57">
        <f aca="true" t="shared" si="10" ref="B223:B231">B222+1</f>
        <v>51</v>
      </c>
      <c r="C223" s="57" t="s">
        <v>397</v>
      </c>
      <c r="D223" s="58" t="s">
        <v>404</v>
      </c>
      <c r="E223" s="52"/>
    </row>
    <row r="224" spans="2:5" s="57" customFormat="1" ht="12.75">
      <c r="B224" s="57">
        <f t="shared" si="10"/>
        <v>52</v>
      </c>
      <c r="C224" s="57" t="s">
        <v>405</v>
      </c>
      <c r="D224" s="58" t="s">
        <v>406</v>
      </c>
      <c r="E224" s="52"/>
    </row>
    <row r="225" spans="2:5" s="57" customFormat="1" ht="12.75">
      <c r="B225" s="57">
        <f t="shared" si="10"/>
        <v>53</v>
      </c>
      <c r="C225" s="57" t="s">
        <v>407</v>
      </c>
      <c r="D225" s="58" t="s">
        <v>408</v>
      </c>
      <c r="E225" s="52"/>
    </row>
    <row r="226" spans="2:5" s="57" customFormat="1" ht="12.75">
      <c r="B226" s="57">
        <f t="shared" si="10"/>
        <v>54</v>
      </c>
      <c r="C226" s="57" t="s">
        <v>409</v>
      </c>
      <c r="D226" s="58" t="s">
        <v>410</v>
      </c>
      <c r="E226" s="52"/>
    </row>
    <row r="227" spans="2:5" s="57" customFormat="1" ht="12.75">
      <c r="B227" s="57">
        <f t="shared" si="10"/>
        <v>55</v>
      </c>
      <c r="C227" s="57" t="s">
        <v>411</v>
      </c>
      <c r="D227" s="58" t="s">
        <v>412</v>
      </c>
      <c r="E227" s="52"/>
    </row>
    <row r="228" spans="2:5" s="57" customFormat="1" ht="12.75">
      <c r="B228" s="57">
        <f t="shared" si="10"/>
        <v>56</v>
      </c>
      <c r="C228" s="57" t="s">
        <v>413</v>
      </c>
      <c r="D228" s="58" t="s">
        <v>414</v>
      </c>
      <c r="E228" s="52"/>
    </row>
    <row r="229" spans="2:5" s="57" customFormat="1" ht="12.75">
      <c r="B229" s="57">
        <f t="shared" si="10"/>
        <v>57</v>
      </c>
      <c r="C229" s="57" t="s">
        <v>415</v>
      </c>
      <c r="D229" s="58" t="s">
        <v>416</v>
      </c>
      <c r="E229" s="52"/>
    </row>
    <row r="230" spans="2:5" s="57" customFormat="1" ht="12.75">
      <c r="B230" s="57">
        <f t="shared" si="10"/>
        <v>58</v>
      </c>
      <c r="C230" s="57" t="s">
        <v>415</v>
      </c>
      <c r="D230" s="58" t="s">
        <v>417</v>
      </c>
      <c r="E230" s="52"/>
    </row>
    <row r="231" spans="2:5" s="57" customFormat="1" ht="12.75">
      <c r="B231" s="57">
        <f t="shared" si="10"/>
        <v>59</v>
      </c>
      <c r="C231" s="57" t="s">
        <v>418</v>
      </c>
      <c r="D231" s="58" t="s">
        <v>419</v>
      </c>
      <c r="E231" s="52"/>
    </row>
    <row r="232" spans="1:5" s="57" customFormat="1" ht="27" customHeight="1">
      <c r="A232" s="57" t="s">
        <v>420</v>
      </c>
      <c r="B232" s="65">
        <v>1</v>
      </c>
      <c r="C232" s="57" t="s">
        <v>421</v>
      </c>
      <c r="D232" s="58" t="s">
        <v>422</v>
      </c>
      <c r="E232" s="52"/>
    </row>
    <row r="233" spans="2:5" s="57" customFormat="1" ht="12.75">
      <c r="B233" s="65">
        <f aca="true" t="shared" si="11" ref="B233:B238">B232+1</f>
        <v>2</v>
      </c>
      <c r="C233" s="57" t="s">
        <v>421</v>
      </c>
      <c r="D233" s="58" t="s">
        <v>423</v>
      </c>
      <c r="E233" s="52"/>
    </row>
    <row r="234" spans="2:5" s="57" customFormat="1" ht="12.75">
      <c r="B234" s="65">
        <f t="shared" si="11"/>
        <v>3</v>
      </c>
      <c r="C234" s="57" t="s">
        <v>421</v>
      </c>
      <c r="D234" s="58" t="s">
        <v>424</v>
      </c>
      <c r="E234" s="52"/>
    </row>
    <row r="235" spans="2:5" s="57" customFormat="1" ht="12.75">
      <c r="B235" s="65">
        <f t="shared" si="11"/>
        <v>4</v>
      </c>
      <c r="C235" s="57" t="s">
        <v>421</v>
      </c>
      <c r="D235" s="58" t="s">
        <v>425</v>
      </c>
      <c r="E235" s="52"/>
    </row>
    <row r="236" spans="2:5" s="57" customFormat="1" ht="12.75">
      <c r="B236" s="65">
        <f t="shared" si="11"/>
        <v>5</v>
      </c>
      <c r="C236" s="57" t="s">
        <v>421</v>
      </c>
      <c r="D236" s="58" t="s">
        <v>426</v>
      </c>
      <c r="E236" s="52"/>
    </row>
    <row r="237" spans="2:5" s="57" customFormat="1" ht="12.75">
      <c r="B237" s="65">
        <f t="shared" si="11"/>
        <v>6</v>
      </c>
      <c r="C237" s="57" t="s">
        <v>421</v>
      </c>
      <c r="D237" s="58" t="s">
        <v>427</v>
      </c>
      <c r="E237" s="52"/>
    </row>
    <row r="238" spans="2:5" s="57" customFormat="1" ht="12.75">
      <c r="B238" s="65">
        <f t="shared" si="11"/>
        <v>7</v>
      </c>
      <c r="C238" s="57" t="s">
        <v>428</v>
      </c>
      <c r="D238" s="58" t="s">
        <v>429</v>
      </c>
      <c r="E238" s="52"/>
    </row>
    <row r="239" spans="1:5" s="57" customFormat="1" ht="24.75" customHeight="1">
      <c r="A239" s="57" t="s">
        <v>430</v>
      </c>
      <c r="B239" s="57">
        <v>1</v>
      </c>
      <c r="C239" s="57" t="s">
        <v>431</v>
      </c>
      <c r="D239" s="58" t="s">
        <v>432</v>
      </c>
      <c r="E239" s="52"/>
    </row>
    <row r="240" spans="2:5" s="57" customFormat="1" ht="12.75">
      <c r="B240" s="57">
        <f>B239+1</f>
        <v>2</v>
      </c>
      <c r="C240" s="57" t="s">
        <v>431</v>
      </c>
      <c r="D240" s="58" t="s">
        <v>433</v>
      </c>
      <c r="E240" s="52"/>
    </row>
    <row r="241" spans="2:5" s="57" customFormat="1" ht="12.75">
      <c r="B241" s="57">
        <f aca="true" t="shared" si="12" ref="B241:B256">B240+1</f>
        <v>3</v>
      </c>
      <c r="C241" s="57" t="s">
        <v>434</v>
      </c>
      <c r="D241" s="58" t="s">
        <v>435</v>
      </c>
      <c r="E241" s="52"/>
    </row>
    <row r="242" spans="2:5" s="57" customFormat="1" ht="12.75">
      <c r="B242" s="57">
        <f t="shared" si="12"/>
        <v>4</v>
      </c>
      <c r="C242" s="57" t="s">
        <v>436</v>
      </c>
      <c r="D242" s="58" t="s">
        <v>437</v>
      </c>
      <c r="E242" s="52"/>
    </row>
    <row r="243" spans="2:5" s="57" customFormat="1" ht="12.75">
      <c r="B243" s="57">
        <f t="shared" si="12"/>
        <v>5</v>
      </c>
      <c r="C243" s="57" t="s">
        <v>436</v>
      </c>
      <c r="D243" s="58" t="s">
        <v>438</v>
      </c>
      <c r="E243" s="52"/>
    </row>
    <row r="244" spans="2:5" s="57" customFormat="1" ht="12.75">
      <c r="B244" s="57">
        <f t="shared" si="12"/>
        <v>6</v>
      </c>
      <c r="C244" s="57" t="s">
        <v>436</v>
      </c>
      <c r="D244" s="58" t="s">
        <v>439</v>
      </c>
      <c r="E244" s="52"/>
    </row>
    <row r="245" spans="2:5" s="57" customFormat="1" ht="12.75">
      <c r="B245" s="57">
        <f t="shared" si="12"/>
        <v>7</v>
      </c>
      <c r="C245" s="57" t="s">
        <v>436</v>
      </c>
      <c r="D245" s="58" t="s">
        <v>440</v>
      </c>
      <c r="E245" s="52"/>
    </row>
    <row r="246" spans="2:5" s="57" customFormat="1" ht="12.75">
      <c r="B246" s="57">
        <f t="shared" si="12"/>
        <v>8</v>
      </c>
      <c r="C246" s="57" t="s">
        <v>436</v>
      </c>
      <c r="D246" s="58" t="s">
        <v>441</v>
      </c>
      <c r="E246" s="52"/>
    </row>
    <row r="247" spans="2:5" s="57" customFormat="1" ht="12.75">
      <c r="B247" s="57">
        <f t="shared" si="12"/>
        <v>9</v>
      </c>
      <c r="C247" s="57" t="s">
        <v>436</v>
      </c>
      <c r="D247" s="58" t="s">
        <v>442</v>
      </c>
      <c r="E247" s="52"/>
    </row>
    <row r="248" spans="2:5" s="57" customFormat="1" ht="12" customHeight="1">
      <c r="B248" s="57">
        <f t="shared" si="12"/>
        <v>10</v>
      </c>
      <c r="C248" s="57" t="s">
        <v>436</v>
      </c>
      <c r="D248" s="58" t="s">
        <v>443</v>
      </c>
      <c r="E248" s="52"/>
    </row>
    <row r="249" spans="2:5" s="57" customFormat="1" ht="12.75">
      <c r="B249" s="57">
        <f t="shared" si="12"/>
        <v>11</v>
      </c>
      <c r="C249" s="57" t="s">
        <v>436</v>
      </c>
      <c r="D249" s="58" t="s">
        <v>444</v>
      </c>
      <c r="E249" s="52"/>
    </row>
    <row r="250" spans="2:5" s="57" customFormat="1" ht="12.75">
      <c r="B250" s="57">
        <f t="shared" si="12"/>
        <v>12</v>
      </c>
      <c r="C250" s="57" t="s">
        <v>436</v>
      </c>
      <c r="D250" s="58" t="s">
        <v>445</v>
      </c>
      <c r="E250" s="52"/>
    </row>
    <row r="251" spans="2:5" s="57" customFormat="1" ht="12.75">
      <c r="B251" s="57">
        <f t="shared" si="12"/>
        <v>13</v>
      </c>
      <c r="C251" s="57" t="s">
        <v>436</v>
      </c>
      <c r="D251" s="58" t="s">
        <v>446</v>
      </c>
      <c r="E251" s="52"/>
    </row>
    <row r="252" spans="2:5" s="57" customFormat="1" ht="12.75">
      <c r="B252" s="57">
        <f t="shared" si="12"/>
        <v>14</v>
      </c>
      <c r="C252" s="57" t="s">
        <v>436</v>
      </c>
      <c r="D252" s="58" t="s">
        <v>447</v>
      </c>
      <c r="E252" s="52"/>
    </row>
    <row r="253" spans="2:5" s="57" customFormat="1" ht="12.75">
      <c r="B253" s="57">
        <f t="shared" si="12"/>
        <v>15</v>
      </c>
      <c r="C253" s="57" t="s">
        <v>448</v>
      </c>
      <c r="D253" s="58" t="s">
        <v>449</v>
      </c>
      <c r="E253" s="52"/>
    </row>
    <row r="254" spans="2:5" s="57" customFormat="1" ht="12.75">
      <c r="B254" s="57">
        <f t="shared" si="12"/>
        <v>16</v>
      </c>
      <c r="C254" s="57" t="s">
        <v>450</v>
      </c>
      <c r="D254" s="58" t="s">
        <v>451</v>
      </c>
      <c r="E254" s="52"/>
    </row>
    <row r="255" spans="2:5" s="57" customFormat="1" ht="12.75">
      <c r="B255" s="57">
        <f t="shared" si="12"/>
        <v>17</v>
      </c>
      <c r="C255" s="57" t="s">
        <v>450</v>
      </c>
      <c r="D255" s="58" t="s">
        <v>452</v>
      </c>
      <c r="E255" s="52"/>
    </row>
    <row r="256" spans="2:5" s="57" customFormat="1" ht="12.75">
      <c r="B256" s="57">
        <f t="shared" si="12"/>
        <v>18</v>
      </c>
      <c r="C256" s="57" t="s">
        <v>453</v>
      </c>
      <c r="D256" s="58" t="s">
        <v>454</v>
      </c>
      <c r="E256" s="52"/>
    </row>
    <row r="257" spans="2:5" s="57" customFormat="1" ht="12.75">
      <c r="B257" s="57">
        <f>B256+1</f>
        <v>19</v>
      </c>
      <c r="C257" s="57" t="s">
        <v>455</v>
      </c>
      <c r="D257" s="58" t="s">
        <v>456</v>
      </c>
      <c r="E257" s="52"/>
    </row>
    <row r="258" spans="2:5" s="57" customFormat="1" ht="12.75">
      <c r="B258" s="57">
        <f>B257+1</f>
        <v>20</v>
      </c>
      <c r="C258" s="57" t="s">
        <v>457</v>
      </c>
      <c r="D258" s="58" t="s">
        <v>458</v>
      </c>
      <c r="E258" s="52"/>
    </row>
    <row r="259" spans="2:5" s="57" customFormat="1" ht="12.75">
      <c r="B259" s="57">
        <f>B258+1</f>
        <v>21</v>
      </c>
      <c r="C259" s="57" t="s">
        <v>459</v>
      </c>
      <c r="D259" s="58" t="s">
        <v>460</v>
      </c>
      <c r="E259" s="52"/>
    </row>
    <row r="260" spans="2:5" s="57" customFormat="1" ht="12.75">
      <c r="B260" s="57">
        <f>B259+1</f>
        <v>22</v>
      </c>
      <c r="C260" s="57" t="s">
        <v>461</v>
      </c>
      <c r="D260" s="58" t="s">
        <v>462</v>
      </c>
      <c r="E260" s="52"/>
    </row>
    <row r="261" spans="1:5" s="57" customFormat="1" ht="24.75" customHeight="1">
      <c r="A261" s="57" t="s">
        <v>463</v>
      </c>
      <c r="B261" s="57">
        <v>1</v>
      </c>
      <c r="C261" s="57" t="s">
        <v>464</v>
      </c>
      <c r="D261" s="58" t="s">
        <v>465</v>
      </c>
      <c r="E261" s="52"/>
    </row>
    <row r="262" spans="1:5" s="57" customFormat="1" ht="24.75" customHeight="1">
      <c r="A262" s="57" t="s">
        <v>466</v>
      </c>
      <c r="B262" s="57">
        <v>1</v>
      </c>
      <c r="C262" s="57" t="s">
        <v>467</v>
      </c>
      <c r="D262" s="58" t="s">
        <v>468</v>
      </c>
      <c r="E262" s="52"/>
    </row>
    <row r="263" spans="1:5" s="57" customFormat="1" ht="25.5" customHeight="1">
      <c r="A263" s="57" t="s">
        <v>469</v>
      </c>
      <c r="B263" s="57">
        <v>1</v>
      </c>
      <c r="C263" s="57" t="s">
        <v>470</v>
      </c>
      <c r="D263" s="58" t="s">
        <v>471</v>
      </c>
      <c r="E263" s="52"/>
    </row>
    <row r="264" spans="2:5" s="57" customFormat="1" ht="12.75">
      <c r="B264" s="57">
        <f aca="true" t="shared" si="13" ref="B264:B269">B263+1</f>
        <v>2</v>
      </c>
      <c r="C264" s="57" t="s">
        <v>472</v>
      </c>
      <c r="D264" s="58" t="s">
        <v>473</v>
      </c>
      <c r="E264" s="52"/>
    </row>
    <row r="265" spans="2:5" s="57" customFormat="1" ht="12.75">
      <c r="B265" s="57">
        <f t="shared" si="13"/>
        <v>3</v>
      </c>
      <c r="C265" s="57" t="s">
        <v>474</v>
      </c>
      <c r="D265" s="58" t="s">
        <v>475</v>
      </c>
      <c r="E265" s="52"/>
    </row>
    <row r="266" spans="2:5" s="57" customFormat="1" ht="12.75">
      <c r="B266" s="57">
        <f t="shared" si="13"/>
        <v>4</v>
      </c>
      <c r="C266" s="57" t="s">
        <v>476</v>
      </c>
      <c r="D266" s="58" t="s">
        <v>477</v>
      </c>
      <c r="E266" s="52"/>
    </row>
    <row r="267" spans="2:5" s="57" customFormat="1" ht="12.75">
      <c r="B267" s="57">
        <f t="shared" si="13"/>
        <v>5</v>
      </c>
      <c r="C267" s="57" t="s">
        <v>478</v>
      </c>
      <c r="D267" s="58" t="s">
        <v>479</v>
      </c>
      <c r="E267" s="52"/>
    </row>
    <row r="268" spans="2:5" s="57" customFormat="1" ht="12.75">
      <c r="B268" s="57">
        <f t="shared" si="13"/>
        <v>6</v>
      </c>
      <c r="C268" s="57" t="s">
        <v>478</v>
      </c>
      <c r="D268" s="58" t="s">
        <v>480</v>
      </c>
      <c r="E268" s="52"/>
    </row>
    <row r="269" spans="2:5" s="57" customFormat="1" ht="12.75">
      <c r="B269" s="57">
        <f t="shared" si="13"/>
        <v>7</v>
      </c>
      <c r="C269" s="57" t="s">
        <v>481</v>
      </c>
      <c r="D269" s="58" t="s">
        <v>482</v>
      </c>
      <c r="E269" s="52"/>
    </row>
    <row r="270" spans="1:5" s="57" customFormat="1" ht="24.75" customHeight="1">
      <c r="A270" s="57" t="s">
        <v>483</v>
      </c>
      <c r="B270" s="57">
        <v>1</v>
      </c>
      <c r="C270" s="57" t="s">
        <v>484</v>
      </c>
      <c r="D270" s="58" t="s">
        <v>485</v>
      </c>
      <c r="E270" s="52"/>
    </row>
    <row r="271" spans="2:5" s="57" customFormat="1" ht="12.75">
      <c r="B271" s="57">
        <f>B270+1</f>
        <v>2</v>
      </c>
      <c r="C271" s="57" t="s">
        <v>486</v>
      </c>
      <c r="D271" s="58" t="s">
        <v>487</v>
      </c>
      <c r="E271" s="52"/>
    </row>
    <row r="272" spans="2:5" s="57" customFormat="1" ht="12.75">
      <c r="B272" s="57">
        <f>B271+1</f>
        <v>3</v>
      </c>
      <c r="C272" s="57" t="s">
        <v>488</v>
      </c>
      <c r="D272" s="58" t="s">
        <v>489</v>
      </c>
      <c r="E272" s="52"/>
    </row>
    <row r="273" spans="2:5" s="57" customFormat="1" ht="12.75">
      <c r="B273" s="57">
        <f>B272+1</f>
        <v>4</v>
      </c>
      <c r="C273" s="57" t="s">
        <v>488</v>
      </c>
      <c r="D273" s="58" t="s">
        <v>490</v>
      </c>
      <c r="E273" s="52"/>
    </row>
    <row r="274" spans="1:5" s="20" customFormat="1" ht="12.75">
      <c r="A274" s="20" t="s">
        <v>491</v>
      </c>
      <c r="B274" s="62">
        <v>1</v>
      </c>
      <c r="C274" s="20" t="s">
        <v>492</v>
      </c>
      <c r="D274" s="21" t="s">
        <v>493</v>
      </c>
      <c r="E274" s="23"/>
    </row>
    <row r="275" spans="2:5" s="57" customFormat="1" ht="12.75">
      <c r="B275" s="57">
        <v>2</v>
      </c>
      <c r="C275" s="57" t="s">
        <v>494</v>
      </c>
      <c r="D275" s="58" t="s">
        <v>495</v>
      </c>
      <c r="E275" s="52"/>
    </row>
    <row r="276" spans="1:5" s="57" customFormat="1" ht="24" customHeight="1">
      <c r="A276" s="57" t="s">
        <v>496</v>
      </c>
      <c r="B276" s="57">
        <v>1</v>
      </c>
      <c r="C276" s="57" t="s">
        <v>497</v>
      </c>
      <c r="D276" s="58" t="s">
        <v>498</v>
      </c>
      <c r="E276" s="52"/>
    </row>
    <row r="277" spans="2:5" s="57" customFormat="1" ht="12.75">
      <c r="B277" s="57">
        <v>2</v>
      </c>
      <c r="C277" s="57" t="s">
        <v>499</v>
      </c>
      <c r="D277" s="58" t="s">
        <v>500</v>
      </c>
      <c r="E277" s="52"/>
    </row>
    <row r="278" spans="2:5" s="57" customFormat="1" ht="12.75">
      <c r="B278" s="57">
        <f>B277+1</f>
        <v>3</v>
      </c>
      <c r="C278" s="57" t="s">
        <v>501</v>
      </c>
      <c r="D278" s="58" t="s">
        <v>502</v>
      </c>
      <c r="E278" s="52"/>
    </row>
    <row r="279" spans="1:5" s="57" customFormat="1" ht="24" customHeight="1">
      <c r="A279" s="57" t="s">
        <v>503</v>
      </c>
      <c r="B279" s="57">
        <v>1</v>
      </c>
      <c r="C279" s="57" t="s">
        <v>504</v>
      </c>
      <c r="D279" s="58" t="s">
        <v>505</v>
      </c>
      <c r="E279" s="52"/>
    </row>
    <row r="280" spans="2:5" s="57" customFormat="1" ht="12.75">
      <c r="B280" s="57">
        <v>2</v>
      </c>
      <c r="C280" s="57" t="s">
        <v>504</v>
      </c>
      <c r="D280" s="58" t="s">
        <v>506</v>
      </c>
      <c r="E280" s="52"/>
    </row>
    <row r="281" spans="1:5" s="57" customFormat="1" ht="24.75" customHeight="1">
      <c r="A281" s="57" t="s">
        <v>507</v>
      </c>
      <c r="B281" s="63">
        <v>1</v>
      </c>
      <c r="C281" s="57" t="s">
        <v>508</v>
      </c>
      <c r="D281" s="58" t="s">
        <v>509</v>
      </c>
      <c r="E281" s="52"/>
    </row>
    <row r="282" spans="2:5" s="57" customFormat="1" ht="12.75">
      <c r="B282" s="63">
        <f>B281+1</f>
        <v>2</v>
      </c>
      <c r="C282" s="57" t="s">
        <v>508</v>
      </c>
      <c r="D282" s="58" t="s">
        <v>510</v>
      </c>
      <c r="E282" s="52"/>
    </row>
    <row r="283" spans="2:5" s="57" customFormat="1" ht="12.75">
      <c r="B283" s="63">
        <f>B282+1</f>
        <v>3</v>
      </c>
      <c r="C283" s="57" t="s">
        <v>508</v>
      </c>
      <c r="D283" s="58" t="s">
        <v>511</v>
      </c>
      <c r="E283" s="52"/>
    </row>
    <row r="284" spans="2:5" s="57" customFormat="1" ht="12.75">
      <c r="B284" s="63">
        <f>B283+1</f>
        <v>4</v>
      </c>
      <c r="C284" s="57" t="s">
        <v>508</v>
      </c>
      <c r="D284" s="58" t="s">
        <v>512</v>
      </c>
      <c r="E284" s="52"/>
    </row>
    <row r="285" spans="1:5" s="57" customFormat="1" ht="25.5" customHeight="1">
      <c r="A285" s="57" t="s">
        <v>513</v>
      </c>
      <c r="B285" s="57">
        <v>1</v>
      </c>
      <c r="C285" s="57" t="s">
        <v>514</v>
      </c>
      <c r="D285" s="58" t="s">
        <v>515</v>
      </c>
      <c r="E285" s="52"/>
    </row>
    <row r="286" spans="1:5" s="57" customFormat="1" ht="27" customHeight="1">
      <c r="A286" s="57" t="s">
        <v>516</v>
      </c>
      <c r="B286" s="57">
        <v>1</v>
      </c>
      <c r="C286" s="57" t="s">
        <v>517</v>
      </c>
      <c r="D286" s="58" t="s">
        <v>518</v>
      </c>
      <c r="E286" s="52"/>
    </row>
    <row r="287" spans="2:5" s="57" customFormat="1" ht="12.75">
      <c r="B287" s="57">
        <f>B286+1</f>
        <v>2</v>
      </c>
      <c r="C287" s="57" t="s">
        <v>519</v>
      </c>
      <c r="D287" s="58" t="s">
        <v>520</v>
      </c>
      <c r="E287" s="52"/>
    </row>
    <row r="288" spans="2:5" s="57" customFormat="1" ht="12.75">
      <c r="B288" s="57">
        <f>B287+1</f>
        <v>3</v>
      </c>
      <c r="C288" s="57" t="s">
        <v>521</v>
      </c>
      <c r="D288" s="58" t="s">
        <v>522</v>
      </c>
      <c r="E288" s="52"/>
    </row>
    <row r="289" spans="1:5" s="57" customFormat="1" ht="24.75" customHeight="1">
      <c r="A289" s="57" t="s">
        <v>523</v>
      </c>
      <c r="B289" s="63">
        <v>1</v>
      </c>
      <c r="C289" s="58" t="s">
        <v>524</v>
      </c>
      <c r="D289" s="58" t="s">
        <v>525</v>
      </c>
      <c r="E289" s="52"/>
    </row>
    <row r="290" spans="2:5" s="57" customFormat="1" ht="12.75">
      <c r="B290" s="57">
        <f>B289+1</f>
        <v>2</v>
      </c>
      <c r="C290" s="57" t="s">
        <v>524</v>
      </c>
      <c r="D290" s="58" t="s">
        <v>526</v>
      </c>
      <c r="E290" s="52"/>
    </row>
    <row r="291" spans="1:5" s="20" customFormat="1" ht="24.75" customHeight="1">
      <c r="A291" s="20" t="s">
        <v>527</v>
      </c>
      <c r="B291" s="20">
        <v>1</v>
      </c>
      <c r="C291" s="20" t="s">
        <v>528</v>
      </c>
      <c r="D291" s="21" t="s">
        <v>529</v>
      </c>
      <c r="E291" s="23"/>
    </row>
    <row r="292" spans="2:5" s="20" customFormat="1" ht="12.75">
      <c r="B292" s="20">
        <f aca="true" t="shared" si="14" ref="B292:B297">B291+1</f>
        <v>2</v>
      </c>
      <c r="C292" s="20" t="s">
        <v>528</v>
      </c>
      <c r="D292" s="21" t="s">
        <v>530</v>
      </c>
      <c r="E292" s="23"/>
    </row>
    <row r="293" spans="2:5" s="20" customFormat="1" ht="12.75">
      <c r="B293" s="20">
        <f t="shared" si="14"/>
        <v>3</v>
      </c>
      <c r="C293" s="20" t="s">
        <v>528</v>
      </c>
      <c r="D293" s="21" t="s">
        <v>306</v>
      </c>
      <c r="E293" s="23"/>
    </row>
    <row r="294" spans="2:5" s="20" customFormat="1" ht="12.75">
      <c r="B294" s="20">
        <f t="shared" si="14"/>
        <v>4</v>
      </c>
      <c r="C294" s="20" t="s">
        <v>528</v>
      </c>
      <c r="D294" s="21" t="s">
        <v>531</v>
      </c>
      <c r="E294" s="23"/>
    </row>
    <row r="295" spans="2:5" s="20" customFormat="1" ht="12.75">
      <c r="B295" s="20">
        <f t="shared" si="14"/>
        <v>5</v>
      </c>
      <c r="C295" s="20" t="s">
        <v>532</v>
      </c>
      <c r="D295" s="21" t="s">
        <v>533</v>
      </c>
      <c r="E295" s="23"/>
    </row>
    <row r="296" spans="2:5" s="20" customFormat="1" ht="12.75">
      <c r="B296" s="20">
        <f t="shared" si="14"/>
        <v>6</v>
      </c>
      <c r="C296" s="20" t="s">
        <v>532</v>
      </c>
      <c r="D296" s="21" t="s">
        <v>534</v>
      </c>
      <c r="E296" s="23"/>
    </row>
    <row r="297" spans="2:5" s="20" customFormat="1" ht="12.75">
      <c r="B297" s="20">
        <f t="shared" si="14"/>
        <v>7</v>
      </c>
      <c r="C297" s="20" t="s">
        <v>535</v>
      </c>
      <c r="D297" s="21" t="s">
        <v>536</v>
      </c>
      <c r="E297" s="23"/>
    </row>
    <row r="298" spans="1:5" s="57" customFormat="1" ht="24.75" customHeight="1">
      <c r="A298" s="57" t="s">
        <v>537</v>
      </c>
      <c r="B298" s="57">
        <v>1</v>
      </c>
      <c r="C298" s="57" t="s">
        <v>538</v>
      </c>
      <c r="D298" s="58" t="s">
        <v>539</v>
      </c>
      <c r="E298" s="52"/>
    </row>
    <row r="299" spans="2:5" s="57" customFormat="1" ht="12.75">
      <c r="B299" s="57">
        <f>B298+1</f>
        <v>2</v>
      </c>
      <c r="C299" s="57" t="s">
        <v>540</v>
      </c>
      <c r="D299" s="58" t="s">
        <v>541</v>
      </c>
      <c r="E299" s="52"/>
    </row>
    <row r="300" spans="2:5" s="57" customFormat="1" ht="12.75">
      <c r="B300" s="57">
        <f>B299+1</f>
        <v>3</v>
      </c>
      <c r="C300" s="57" t="s">
        <v>542</v>
      </c>
      <c r="D300" s="58" t="s">
        <v>543</v>
      </c>
      <c r="E300" s="52"/>
    </row>
    <row r="301" spans="1:5" s="57" customFormat="1" ht="24" customHeight="1">
      <c r="A301" s="57" t="s">
        <v>544</v>
      </c>
      <c r="B301" s="57">
        <v>1</v>
      </c>
      <c r="C301" s="57" t="s">
        <v>545</v>
      </c>
      <c r="D301" s="58" t="s">
        <v>546</v>
      </c>
      <c r="E301" s="52"/>
    </row>
    <row r="302" spans="2:5" s="57" customFormat="1" ht="12.75">
      <c r="B302" s="57">
        <v>2</v>
      </c>
      <c r="C302" s="57" t="s">
        <v>547</v>
      </c>
      <c r="D302" s="58" t="s">
        <v>548</v>
      </c>
      <c r="E302" s="52"/>
    </row>
    <row r="303" spans="1:5" s="57" customFormat="1" ht="24" customHeight="1">
      <c r="A303" s="57" t="s">
        <v>549</v>
      </c>
      <c r="B303" s="57">
        <v>1</v>
      </c>
      <c r="C303" s="57" t="s">
        <v>550</v>
      </c>
      <c r="D303" s="58" t="s">
        <v>551</v>
      </c>
      <c r="E303" s="52"/>
    </row>
    <row r="304" spans="2:5" s="57" customFormat="1" ht="12.75">
      <c r="B304" s="57">
        <f aca="true" t="shared" si="15" ref="B304:B310">B303+1</f>
        <v>2</v>
      </c>
      <c r="C304" s="57" t="s">
        <v>552</v>
      </c>
      <c r="D304" s="58" t="s">
        <v>553</v>
      </c>
      <c r="E304" s="52"/>
    </row>
    <row r="305" spans="2:5" s="57" customFormat="1" ht="12.75">
      <c r="B305" s="57">
        <f t="shared" si="15"/>
        <v>3</v>
      </c>
      <c r="C305" s="57" t="s">
        <v>554</v>
      </c>
      <c r="D305" s="58" t="s">
        <v>555</v>
      </c>
      <c r="E305" s="52"/>
    </row>
    <row r="306" spans="2:5" s="57" customFormat="1" ht="12.75">
      <c r="B306" s="57">
        <f t="shared" si="15"/>
        <v>4</v>
      </c>
      <c r="C306" s="57" t="s">
        <v>556</v>
      </c>
      <c r="D306" s="58" t="s">
        <v>557</v>
      </c>
      <c r="E306" s="52"/>
    </row>
    <row r="307" spans="2:5" s="57" customFormat="1" ht="12.75">
      <c r="B307" s="57">
        <f t="shared" si="15"/>
        <v>5</v>
      </c>
      <c r="C307" s="57" t="s">
        <v>558</v>
      </c>
      <c r="D307" s="58" t="s">
        <v>559</v>
      </c>
      <c r="E307" s="52"/>
    </row>
    <row r="308" spans="2:5" s="57" customFormat="1" ht="12.75">
      <c r="B308" s="57">
        <f t="shared" si="15"/>
        <v>6</v>
      </c>
      <c r="C308" s="57" t="s">
        <v>560</v>
      </c>
      <c r="D308" s="58" t="s">
        <v>561</v>
      </c>
      <c r="E308" s="52"/>
    </row>
    <row r="309" spans="2:5" s="57" customFormat="1" ht="12.75">
      <c r="B309" s="57">
        <f t="shared" si="15"/>
        <v>7</v>
      </c>
      <c r="C309" s="57" t="s">
        <v>562</v>
      </c>
      <c r="D309" s="58" t="s">
        <v>563</v>
      </c>
      <c r="E309" s="52"/>
    </row>
    <row r="310" spans="2:5" s="57" customFormat="1" ht="12.75">
      <c r="B310" s="57">
        <f t="shared" si="15"/>
        <v>8</v>
      </c>
      <c r="C310" s="57" t="s">
        <v>562</v>
      </c>
      <c r="D310" s="58" t="s">
        <v>564</v>
      </c>
      <c r="E310" s="52"/>
    </row>
    <row r="311" spans="1:5" s="57" customFormat="1" ht="25.5" customHeight="1">
      <c r="A311" s="57" t="s">
        <v>565</v>
      </c>
      <c r="B311" s="57">
        <v>1</v>
      </c>
      <c r="C311" s="57" t="s">
        <v>566</v>
      </c>
      <c r="D311" s="58" t="s">
        <v>567</v>
      </c>
      <c r="E311" s="52"/>
    </row>
    <row r="312" spans="1:5" s="57" customFormat="1" ht="25.5" customHeight="1">
      <c r="A312" s="57" t="s">
        <v>568</v>
      </c>
      <c r="B312" s="57">
        <v>1</v>
      </c>
      <c r="C312" s="57" t="s">
        <v>569</v>
      </c>
      <c r="D312" s="58" t="s">
        <v>570</v>
      </c>
      <c r="E312" s="52"/>
    </row>
    <row r="313" spans="2:5" s="57" customFormat="1" ht="12.75">
      <c r="B313" s="57">
        <f>B312+1</f>
        <v>2</v>
      </c>
      <c r="C313" s="57" t="s">
        <v>571</v>
      </c>
      <c r="D313" s="58" t="s">
        <v>572</v>
      </c>
      <c r="E313" s="52"/>
    </row>
    <row r="314" spans="2:5" s="57" customFormat="1" ht="12.75">
      <c r="B314" s="57">
        <f>B313+1</f>
        <v>3</v>
      </c>
      <c r="C314" s="57" t="s">
        <v>573</v>
      </c>
      <c r="D314" s="58" t="s">
        <v>574</v>
      </c>
      <c r="E314" s="52"/>
    </row>
    <row r="315" spans="2:5" s="57" customFormat="1" ht="12.75">
      <c r="B315" s="57">
        <f>B314+1</f>
        <v>4</v>
      </c>
      <c r="C315" s="57" t="s">
        <v>575</v>
      </c>
      <c r="D315" s="58" t="s">
        <v>576</v>
      </c>
      <c r="E315" s="52"/>
    </row>
    <row r="316" spans="2:5" s="57" customFormat="1" ht="12.75">
      <c r="B316" s="57">
        <f>B315+1</f>
        <v>5</v>
      </c>
      <c r="C316" s="57" t="s">
        <v>575</v>
      </c>
      <c r="D316" s="58" t="s">
        <v>577</v>
      </c>
      <c r="E316" s="52"/>
    </row>
    <row r="317" spans="2:5" s="57" customFormat="1" ht="12.75">
      <c r="B317" s="57">
        <f>B316+1</f>
        <v>6</v>
      </c>
      <c r="C317" s="57" t="s">
        <v>575</v>
      </c>
      <c r="D317" s="21" t="s">
        <v>578</v>
      </c>
      <c r="E317" s="52"/>
    </row>
    <row r="318" spans="1:5" s="57" customFormat="1" ht="25.5" customHeight="1">
      <c r="A318" s="57" t="s">
        <v>579</v>
      </c>
      <c r="B318" s="57">
        <v>1</v>
      </c>
      <c r="C318" s="57" t="s">
        <v>580</v>
      </c>
      <c r="D318" s="58" t="s">
        <v>581</v>
      </c>
      <c r="E318" s="52"/>
    </row>
    <row r="319" spans="2:5" s="57" customFormat="1" ht="12.75">
      <c r="B319" s="57">
        <f aca="true" t="shared" si="16" ref="B319:B334">B318+1</f>
        <v>2</v>
      </c>
      <c r="C319" s="57" t="s">
        <v>582</v>
      </c>
      <c r="D319" s="58" t="s">
        <v>583</v>
      </c>
      <c r="E319" s="52"/>
    </row>
    <row r="320" spans="2:5" s="57" customFormat="1" ht="12.75">
      <c r="B320" s="57">
        <f t="shared" si="16"/>
        <v>3</v>
      </c>
      <c r="C320" s="57" t="s">
        <v>584</v>
      </c>
      <c r="D320" s="58" t="s">
        <v>585</v>
      </c>
      <c r="E320" s="52"/>
    </row>
    <row r="321" spans="2:5" s="57" customFormat="1" ht="12.75">
      <c r="B321" s="57">
        <f t="shared" si="16"/>
        <v>4</v>
      </c>
      <c r="C321" s="57" t="s">
        <v>586</v>
      </c>
      <c r="D321" s="58" t="s">
        <v>284</v>
      </c>
      <c r="E321" s="52"/>
    </row>
    <row r="322" spans="2:5" s="57" customFormat="1" ht="12.75">
      <c r="B322" s="57">
        <f t="shared" si="16"/>
        <v>5</v>
      </c>
      <c r="C322" s="57" t="s">
        <v>587</v>
      </c>
      <c r="D322" s="58" t="s">
        <v>588</v>
      </c>
      <c r="E322" s="52"/>
    </row>
    <row r="323" spans="2:5" s="57" customFormat="1" ht="12.75">
      <c r="B323" s="57">
        <f t="shared" si="16"/>
        <v>6</v>
      </c>
      <c r="C323" s="57" t="s">
        <v>589</v>
      </c>
      <c r="D323" s="58" t="s">
        <v>590</v>
      </c>
      <c r="E323" s="52"/>
    </row>
    <row r="324" spans="2:5" s="57" customFormat="1" ht="12.75">
      <c r="B324" s="57">
        <f t="shared" si="16"/>
        <v>7</v>
      </c>
      <c r="C324" s="57" t="s">
        <v>591</v>
      </c>
      <c r="D324" s="58" t="s">
        <v>592</v>
      </c>
      <c r="E324" s="52"/>
    </row>
    <row r="325" spans="2:5" s="57" customFormat="1" ht="12.75">
      <c r="B325" s="57">
        <f t="shared" si="16"/>
        <v>8</v>
      </c>
      <c r="C325" s="57" t="s">
        <v>593</v>
      </c>
      <c r="D325" s="58" t="s">
        <v>594</v>
      </c>
      <c r="E325" s="52"/>
    </row>
    <row r="326" spans="2:5" s="57" customFormat="1" ht="12.75">
      <c r="B326" s="57">
        <f t="shared" si="16"/>
        <v>9</v>
      </c>
      <c r="C326" s="57" t="s">
        <v>593</v>
      </c>
      <c r="D326" s="58" t="s">
        <v>595</v>
      </c>
      <c r="E326" s="52"/>
    </row>
    <row r="327" spans="2:5" s="57" customFormat="1" ht="12.75">
      <c r="B327" s="57">
        <f t="shared" si="16"/>
        <v>10</v>
      </c>
      <c r="C327" s="57" t="s">
        <v>593</v>
      </c>
      <c r="D327" s="58" t="s">
        <v>596</v>
      </c>
      <c r="E327" s="52"/>
    </row>
    <row r="328" spans="2:5" s="57" customFormat="1" ht="12.75">
      <c r="B328" s="57">
        <f t="shared" si="16"/>
        <v>11</v>
      </c>
      <c r="C328" s="57" t="s">
        <v>597</v>
      </c>
      <c r="D328" s="58" t="s">
        <v>598</v>
      </c>
      <c r="E328" s="52"/>
    </row>
    <row r="329" spans="2:5" s="57" customFormat="1" ht="12.75">
      <c r="B329" s="57">
        <f t="shared" si="16"/>
        <v>12</v>
      </c>
      <c r="C329" s="57" t="s">
        <v>593</v>
      </c>
      <c r="D329" s="58" t="s">
        <v>599</v>
      </c>
      <c r="E329" s="52"/>
    </row>
    <row r="330" spans="2:5" s="57" customFormat="1" ht="12.75">
      <c r="B330" s="57">
        <f t="shared" si="16"/>
        <v>13</v>
      </c>
      <c r="C330" s="57" t="s">
        <v>593</v>
      </c>
      <c r="D330" s="58" t="s">
        <v>600</v>
      </c>
      <c r="E330" s="52"/>
    </row>
    <row r="331" spans="2:5" s="57" customFormat="1" ht="12.75">
      <c r="B331" s="57">
        <f t="shared" si="16"/>
        <v>14</v>
      </c>
      <c r="C331" s="57" t="s">
        <v>593</v>
      </c>
      <c r="D331" s="58" t="s">
        <v>601</v>
      </c>
      <c r="E331" s="52"/>
    </row>
    <row r="332" spans="2:5" s="57" customFormat="1" ht="12.75">
      <c r="B332" s="57">
        <f t="shared" si="16"/>
        <v>15</v>
      </c>
      <c r="C332" s="57" t="s">
        <v>593</v>
      </c>
      <c r="D332" s="58" t="s">
        <v>602</v>
      </c>
      <c r="E332" s="52"/>
    </row>
    <row r="333" spans="2:5" s="57" customFormat="1" ht="12.75">
      <c r="B333" s="57">
        <f t="shared" si="16"/>
        <v>16</v>
      </c>
      <c r="C333" s="57" t="s">
        <v>593</v>
      </c>
      <c r="D333" s="58" t="s">
        <v>603</v>
      </c>
      <c r="E333" s="52"/>
    </row>
    <row r="334" spans="2:5" s="57" customFormat="1" ht="12.75">
      <c r="B334" s="57">
        <f t="shared" si="16"/>
        <v>17</v>
      </c>
      <c r="C334" s="57" t="s">
        <v>593</v>
      </c>
      <c r="D334" s="58" t="s">
        <v>604</v>
      </c>
      <c r="E334" s="52"/>
    </row>
    <row r="335" spans="2:5" s="57" customFormat="1" ht="12.75">
      <c r="B335" s="57">
        <f aca="true" t="shared" si="17" ref="B335:B350">B334+1</f>
        <v>18</v>
      </c>
      <c r="C335" s="57" t="s">
        <v>593</v>
      </c>
      <c r="D335" s="58" t="s">
        <v>605</v>
      </c>
      <c r="E335" s="52"/>
    </row>
    <row r="336" spans="2:5" s="57" customFormat="1" ht="12.75">
      <c r="B336" s="57">
        <f t="shared" si="17"/>
        <v>19</v>
      </c>
      <c r="C336" s="57" t="s">
        <v>606</v>
      </c>
      <c r="D336" s="58" t="s">
        <v>607</v>
      </c>
      <c r="E336" s="52"/>
    </row>
    <row r="337" spans="2:5" s="57" customFormat="1" ht="12.75">
      <c r="B337" s="57">
        <f t="shared" si="17"/>
        <v>20</v>
      </c>
      <c r="C337" s="57" t="s">
        <v>593</v>
      </c>
      <c r="D337" s="58" t="s">
        <v>177</v>
      </c>
      <c r="E337" s="52"/>
    </row>
    <row r="338" spans="2:5" s="57" customFormat="1" ht="12.75">
      <c r="B338" s="57">
        <f t="shared" si="17"/>
        <v>21</v>
      </c>
      <c r="C338" s="57" t="s">
        <v>593</v>
      </c>
      <c r="D338" s="58" t="s">
        <v>608</v>
      </c>
      <c r="E338" s="52"/>
    </row>
    <row r="339" spans="2:5" s="57" customFormat="1" ht="12.75">
      <c r="B339" s="57">
        <f t="shared" si="17"/>
        <v>22</v>
      </c>
      <c r="C339" s="57" t="s">
        <v>609</v>
      </c>
      <c r="D339" s="58" t="s">
        <v>610</v>
      </c>
      <c r="E339" s="52"/>
    </row>
    <row r="340" spans="2:5" s="57" customFormat="1" ht="12.75">
      <c r="B340" s="57">
        <f t="shared" si="17"/>
        <v>23</v>
      </c>
      <c r="C340" s="57" t="s">
        <v>593</v>
      </c>
      <c r="D340" s="58" t="s">
        <v>611</v>
      </c>
      <c r="E340" s="52"/>
    </row>
    <row r="341" spans="2:5" s="57" customFormat="1" ht="12.75">
      <c r="B341" s="57">
        <f t="shared" si="17"/>
        <v>24</v>
      </c>
      <c r="C341" s="57" t="s">
        <v>593</v>
      </c>
      <c r="D341" s="58" t="s">
        <v>612</v>
      </c>
      <c r="E341" s="52"/>
    </row>
    <row r="342" spans="2:5" s="57" customFormat="1" ht="12.75">
      <c r="B342" s="57">
        <f t="shared" si="17"/>
        <v>25</v>
      </c>
      <c r="C342" s="57" t="s">
        <v>593</v>
      </c>
      <c r="D342" s="58" t="s">
        <v>613</v>
      </c>
      <c r="E342" s="52"/>
    </row>
    <row r="343" spans="2:5" s="57" customFormat="1" ht="12.75">
      <c r="B343" s="57">
        <f t="shared" si="17"/>
        <v>26</v>
      </c>
      <c r="C343" s="57" t="s">
        <v>593</v>
      </c>
      <c r="D343" s="58" t="s">
        <v>614</v>
      </c>
      <c r="E343" s="52"/>
    </row>
    <row r="344" spans="2:5" s="57" customFormat="1" ht="12.75">
      <c r="B344" s="57">
        <f t="shared" si="17"/>
        <v>27</v>
      </c>
      <c r="C344" s="57" t="s">
        <v>593</v>
      </c>
      <c r="D344" s="58" t="s">
        <v>615</v>
      </c>
      <c r="E344" s="52"/>
    </row>
    <row r="345" spans="2:5" s="57" customFormat="1" ht="12.75">
      <c r="B345" s="57">
        <f t="shared" si="17"/>
        <v>28</v>
      </c>
      <c r="C345" s="57" t="s">
        <v>616</v>
      </c>
      <c r="D345" s="58" t="s">
        <v>617</v>
      </c>
      <c r="E345" s="52"/>
    </row>
    <row r="346" spans="2:5" s="57" customFormat="1" ht="12.75">
      <c r="B346" s="57">
        <f t="shared" si="17"/>
        <v>29</v>
      </c>
      <c r="C346" s="57" t="s">
        <v>618</v>
      </c>
      <c r="D346" s="58" t="s">
        <v>610</v>
      </c>
      <c r="E346" s="52"/>
    </row>
    <row r="347" spans="2:5" s="57" customFormat="1" ht="12.75">
      <c r="B347" s="57">
        <f t="shared" si="17"/>
        <v>30</v>
      </c>
      <c r="C347" s="57" t="s">
        <v>619</v>
      </c>
      <c r="D347" s="58" t="s">
        <v>620</v>
      </c>
      <c r="E347" s="52"/>
    </row>
    <row r="348" spans="2:5" s="57" customFormat="1" ht="12.75">
      <c r="B348" s="57">
        <f t="shared" si="17"/>
        <v>31</v>
      </c>
      <c r="C348" s="57" t="s">
        <v>621</v>
      </c>
      <c r="D348" s="58" t="s">
        <v>622</v>
      </c>
      <c r="E348" s="52"/>
    </row>
    <row r="349" spans="2:5" s="57" customFormat="1" ht="12.75">
      <c r="B349" s="57">
        <f t="shared" si="17"/>
        <v>32</v>
      </c>
      <c r="C349" s="57" t="s">
        <v>623</v>
      </c>
      <c r="D349" s="58" t="s">
        <v>624</v>
      </c>
      <c r="E349" s="52"/>
    </row>
    <row r="350" spans="2:5" s="57" customFormat="1" ht="12.75">
      <c r="B350" s="57">
        <f t="shared" si="17"/>
        <v>33</v>
      </c>
      <c r="C350" s="57" t="s">
        <v>625</v>
      </c>
      <c r="D350" s="58" t="s">
        <v>626</v>
      </c>
      <c r="E350" s="52"/>
    </row>
    <row r="351" spans="2:5" s="57" customFormat="1" ht="12.75">
      <c r="B351" s="57">
        <f aca="true" t="shared" si="18" ref="B351:B358">B350+1</f>
        <v>34</v>
      </c>
      <c r="C351" s="57" t="s">
        <v>627</v>
      </c>
      <c r="D351" s="58" t="s">
        <v>628</v>
      </c>
      <c r="E351" s="52"/>
    </row>
    <row r="352" spans="2:5" s="57" customFormat="1" ht="12.75">
      <c r="B352" s="57">
        <f t="shared" si="18"/>
        <v>35</v>
      </c>
      <c r="C352" s="57" t="s">
        <v>629</v>
      </c>
      <c r="D352" s="58" t="s">
        <v>630</v>
      </c>
      <c r="E352" s="52"/>
    </row>
    <row r="353" spans="2:5" s="57" customFormat="1" ht="12.75">
      <c r="B353" s="57">
        <f t="shared" si="18"/>
        <v>36</v>
      </c>
      <c r="C353" s="57" t="s">
        <v>631</v>
      </c>
      <c r="D353" s="58" t="s">
        <v>632</v>
      </c>
      <c r="E353" s="52"/>
    </row>
    <row r="354" spans="2:5" s="57" customFormat="1" ht="12.75">
      <c r="B354" s="57">
        <f t="shared" si="18"/>
        <v>37</v>
      </c>
      <c r="C354" s="57" t="s">
        <v>593</v>
      </c>
      <c r="D354" s="58" t="s">
        <v>633</v>
      </c>
      <c r="E354" s="52"/>
    </row>
    <row r="355" spans="2:5" s="57" customFormat="1" ht="12.75">
      <c r="B355" s="57">
        <f t="shared" si="18"/>
        <v>38</v>
      </c>
      <c r="C355" s="57" t="s">
        <v>634</v>
      </c>
      <c r="D355" s="58" t="s">
        <v>635</v>
      </c>
      <c r="E355" s="52"/>
    </row>
    <row r="356" spans="2:5" s="57" customFormat="1" ht="12.75">
      <c r="B356" s="57">
        <f t="shared" si="18"/>
        <v>39</v>
      </c>
      <c r="C356" s="57" t="s">
        <v>634</v>
      </c>
      <c r="D356" s="58" t="s">
        <v>636</v>
      </c>
      <c r="E356" s="52"/>
    </row>
    <row r="357" spans="2:5" s="57" customFormat="1" ht="12.75">
      <c r="B357" s="57">
        <f t="shared" si="18"/>
        <v>40</v>
      </c>
      <c r="C357" s="57" t="s">
        <v>637</v>
      </c>
      <c r="D357" s="58" t="s">
        <v>638</v>
      </c>
      <c r="E357" s="52"/>
    </row>
    <row r="358" spans="2:5" s="57" customFormat="1" ht="12.75">
      <c r="B358" s="57">
        <f t="shared" si="18"/>
        <v>41</v>
      </c>
      <c r="C358" s="57" t="s">
        <v>639</v>
      </c>
      <c r="D358" s="58" t="s">
        <v>640</v>
      </c>
      <c r="E358" s="52"/>
    </row>
    <row r="359" spans="1:5" s="57" customFormat="1" ht="24.75" customHeight="1">
      <c r="A359" s="57" t="s">
        <v>641</v>
      </c>
      <c r="B359" s="57">
        <v>1</v>
      </c>
      <c r="C359" s="57" t="s">
        <v>642</v>
      </c>
      <c r="D359" s="58" t="s">
        <v>643</v>
      </c>
      <c r="E359" s="52"/>
    </row>
    <row r="360" spans="2:5" s="57" customFormat="1" ht="12.75">
      <c r="B360" s="57">
        <f aca="true" t="shared" si="19" ref="B360:B365">B359+1</f>
        <v>2</v>
      </c>
      <c r="C360" s="57" t="s">
        <v>644</v>
      </c>
      <c r="D360" s="58" t="s">
        <v>645</v>
      </c>
      <c r="E360" s="52"/>
    </row>
    <row r="361" spans="2:5" s="57" customFormat="1" ht="12.75">
      <c r="B361" s="57">
        <f t="shared" si="19"/>
        <v>3</v>
      </c>
      <c r="C361" s="57" t="s">
        <v>646</v>
      </c>
      <c r="D361" s="58" t="s">
        <v>647</v>
      </c>
      <c r="E361" s="52"/>
    </row>
    <row r="362" spans="2:5" s="57" customFormat="1" ht="12.75">
      <c r="B362" s="57">
        <f t="shared" si="19"/>
        <v>4</v>
      </c>
      <c r="C362" s="57" t="s">
        <v>648</v>
      </c>
      <c r="D362" s="58" t="s">
        <v>649</v>
      </c>
      <c r="E362" s="52"/>
    </row>
    <row r="363" spans="2:5" s="57" customFormat="1" ht="12.75">
      <c r="B363" s="57">
        <f t="shared" si="19"/>
        <v>5</v>
      </c>
      <c r="C363" s="57" t="s">
        <v>648</v>
      </c>
      <c r="D363" s="58" t="s">
        <v>650</v>
      </c>
      <c r="E363" s="52"/>
    </row>
    <row r="364" spans="2:5" s="57" customFormat="1" ht="12.75">
      <c r="B364" s="57">
        <f t="shared" si="19"/>
        <v>6</v>
      </c>
      <c r="C364" s="57" t="s">
        <v>651</v>
      </c>
      <c r="D364" s="58" t="s">
        <v>652</v>
      </c>
      <c r="E364" s="52"/>
    </row>
    <row r="365" spans="2:5" s="57" customFormat="1" ht="12.75">
      <c r="B365" s="57">
        <f t="shared" si="19"/>
        <v>7</v>
      </c>
      <c r="C365" s="57" t="s">
        <v>653</v>
      </c>
      <c r="D365" s="58" t="s">
        <v>654</v>
      </c>
      <c r="E365" s="52"/>
    </row>
    <row r="366" spans="1:5" s="57" customFormat="1" ht="27" customHeight="1">
      <c r="A366" s="57" t="s">
        <v>655</v>
      </c>
      <c r="B366" s="57">
        <v>1</v>
      </c>
      <c r="C366" s="57" t="s">
        <v>656</v>
      </c>
      <c r="D366" s="58" t="s">
        <v>657</v>
      </c>
      <c r="E366" s="52"/>
    </row>
    <row r="367" spans="2:5" s="20" customFormat="1" ht="12.75">
      <c r="B367" s="20">
        <v>2</v>
      </c>
      <c r="C367" s="20" t="s">
        <v>658</v>
      </c>
      <c r="D367" s="20" t="s">
        <v>659</v>
      </c>
      <c r="E367" s="22"/>
    </row>
    <row r="368" spans="1:5" s="57" customFormat="1" ht="25.5" customHeight="1">
      <c r="A368" s="57" t="s">
        <v>660</v>
      </c>
      <c r="B368" s="57">
        <v>1</v>
      </c>
      <c r="C368" s="57" t="s">
        <v>661</v>
      </c>
      <c r="D368" s="58" t="s">
        <v>662</v>
      </c>
      <c r="E368" s="52"/>
    </row>
    <row r="369" spans="1:5" s="57" customFormat="1" ht="24.75" customHeight="1">
      <c r="A369" s="57" t="s">
        <v>663</v>
      </c>
      <c r="B369" s="57">
        <v>1</v>
      </c>
      <c r="C369" s="57" t="s">
        <v>664</v>
      </c>
      <c r="D369" s="58" t="s">
        <v>665</v>
      </c>
      <c r="E369" s="52"/>
    </row>
    <row r="370" spans="2:5" s="57" customFormat="1" ht="12.75">
      <c r="B370" s="57">
        <v>2</v>
      </c>
      <c r="C370" s="57" t="s">
        <v>666</v>
      </c>
      <c r="D370" s="58" t="s">
        <v>667</v>
      </c>
      <c r="E370" s="52"/>
    </row>
    <row r="371" spans="1:5" s="57" customFormat="1" ht="24" customHeight="1">
      <c r="A371" s="57" t="s">
        <v>668</v>
      </c>
      <c r="B371" s="57">
        <v>1</v>
      </c>
      <c r="C371" s="57" t="s">
        <v>669</v>
      </c>
      <c r="D371" s="58" t="s">
        <v>670</v>
      </c>
      <c r="E371" s="52"/>
    </row>
    <row r="372" spans="2:5" s="57" customFormat="1" ht="12.75">
      <c r="B372" s="57">
        <f>B371+1</f>
        <v>2</v>
      </c>
      <c r="C372" s="57" t="s">
        <v>669</v>
      </c>
      <c r="D372" s="58" t="s">
        <v>671</v>
      </c>
      <c r="E372" s="52"/>
    </row>
    <row r="373" spans="1:5" s="57" customFormat="1" ht="24" customHeight="1">
      <c r="A373" s="57" t="s">
        <v>672</v>
      </c>
      <c r="B373" s="57">
        <v>1</v>
      </c>
      <c r="C373" s="57" t="s">
        <v>673</v>
      </c>
      <c r="D373" s="58" t="s">
        <v>674</v>
      </c>
      <c r="E373" s="52"/>
    </row>
    <row r="374" spans="1:5" s="57" customFormat="1" ht="24.75" customHeight="1">
      <c r="A374" s="57" t="s">
        <v>675</v>
      </c>
      <c r="B374" s="57">
        <v>1</v>
      </c>
      <c r="C374" s="57" t="s">
        <v>676</v>
      </c>
      <c r="D374" s="58" t="s">
        <v>677</v>
      </c>
      <c r="E374" s="52"/>
    </row>
    <row r="375" spans="2:5" s="57" customFormat="1" ht="12.75">
      <c r="B375" s="57">
        <f>B374+1</f>
        <v>2</v>
      </c>
      <c r="C375" s="57" t="s">
        <v>678</v>
      </c>
      <c r="D375" s="58" t="s">
        <v>679</v>
      </c>
      <c r="E375" s="52"/>
    </row>
    <row r="376" spans="1:5" s="57" customFormat="1" ht="24.75" customHeight="1">
      <c r="A376" s="57" t="s">
        <v>680</v>
      </c>
      <c r="B376" s="57">
        <v>1</v>
      </c>
      <c r="C376" s="57" t="s">
        <v>681</v>
      </c>
      <c r="D376" s="58" t="s">
        <v>682</v>
      </c>
      <c r="E376" s="52"/>
    </row>
    <row r="377" spans="2:5" s="57" customFormat="1" ht="12.75">
      <c r="B377" s="57">
        <f>B376+1</f>
        <v>2</v>
      </c>
      <c r="C377" s="57" t="s">
        <v>683</v>
      </c>
      <c r="D377" s="58" t="s">
        <v>684</v>
      </c>
      <c r="E377" s="52"/>
    </row>
    <row r="378" spans="2:5" s="57" customFormat="1" ht="12.75">
      <c r="B378" s="57">
        <f aca="true" t="shared" si="20" ref="B378:B383">B377+1</f>
        <v>3</v>
      </c>
      <c r="C378" s="57" t="s">
        <v>685</v>
      </c>
      <c r="D378" s="58" t="s">
        <v>686</v>
      </c>
      <c r="E378" s="52"/>
    </row>
    <row r="379" spans="2:5" s="57" customFormat="1" ht="12.75">
      <c r="B379" s="57">
        <f t="shared" si="20"/>
        <v>4</v>
      </c>
      <c r="C379" s="57" t="s">
        <v>687</v>
      </c>
      <c r="D379" s="58" t="s">
        <v>688</v>
      </c>
      <c r="E379" s="52"/>
    </row>
    <row r="380" spans="2:5" s="57" customFormat="1" ht="12.75">
      <c r="B380" s="57">
        <f t="shared" si="20"/>
        <v>5</v>
      </c>
      <c r="C380" s="57" t="s">
        <v>689</v>
      </c>
      <c r="D380" s="58" t="s">
        <v>690</v>
      </c>
      <c r="E380" s="52"/>
    </row>
    <row r="381" spans="2:5" s="57" customFormat="1" ht="12.75">
      <c r="B381" s="57">
        <f t="shared" si="20"/>
        <v>6</v>
      </c>
      <c r="C381" s="57" t="s">
        <v>691</v>
      </c>
      <c r="D381" s="58" t="s">
        <v>692</v>
      </c>
      <c r="E381" s="52"/>
    </row>
    <row r="382" spans="2:5" s="57" customFormat="1" ht="12.75">
      <c r="B382" s="57">
        <f t="shared" si="20"/>
        <v>7</v>
      </c>
      <c r="C382" s="57" t="s">
        <v>691</v>
      </c>
      <c r="D382" s="58" t="s">
        <v>693</v>
      </c>
      <c r="E382" s="52"/>
    </row>
    <row r="383" spans="2:5" s="57" customFormat="1" ht="12.75">
      <c r="B383" s="57">
        <f t="shared" si="20"/>
        <v>8</v>
      </c>
      <c r="C383" s="57" t="s">
        <v>691</v>
      </c>
      <c r="D383" s="58" t="s">
        <v>694</v>
      </c>
      <c r="E383" s="52"/>
    </row>
    <row r="384" spans="1:5" s="57" customFormat="1" ht="24.75" customHeight="1">
      <c r="A384" s="57" t="s">
        <v>695</v>
      </c>
      <c r="B384" s="57">
        <v>1</v>
      </c>
      <c r="C384" s="57" t="s">
        <v>696</v>
      </c>
      <c r="D384" s="58" t="s">
        <v>697</v>
      </c>
      <c r="E384" s="52"/>
    </row>
    <row r="385" spans="2:5" s="57" customFormat="1" ht="12.75">
      <c r="B385" s="57">
        <v>2</v>
      </c>
      <c r="C385" s="57" t="s">
        <v>696</v>
      </c>
      <c r="D385" s="58" t="s">
        <v>698</v>
      </c>
      <c r="E385" s="52"/>
    </row>
    <row r="386" spans="1:5" s="57" customFormat="1" ht="24.75" customHeight="1">
      <c r="A386" s="57" t="s">
        <v>699</v>
      </c>
      <c r="B386" s="57">
        <v>1</v>
      </c>
      <c r="C386" s="57" t="s">
        <v>700</v>
      </c>
      <c r="D386" s="57" t="s">
        <v>701</v>
      </c>
      <c r="E386" s="52"/>
    </row>
    <row r="387" spans="2:5" s="57" customFormat="1" ht="12.75">
      <c r="B387" s="20">
        <v>2</v>
      </c>
      <c r="C387" s="57" t="s">
        <v>702</v>
      </c>
      <c r="D387" s="57" t="s">
        <v>703</v>
      </c>
      <c r="E387" s="52"/>
    </row>
    <row r="388" spans="1:5" s="57" customFormat="1" ht="24" customHeight="1">
      <c r="A388" s="57" t="s">
        <v>704</v>
      </c>
      <c r="B388" s="57">
        <v>1</v>
      </c>
      <c r="C388" s="57" t="s">
        <v>705</v>
      </c>
      <c r="D388" s="58" t="s">
        <v>706</v>
      </c>
      <c r="E388" s="52"/>
    </row>
    <row r="389" spans="2:5" s="57" customFormat="1" ht="12.75">
      <c r="B389" s="57">
        <f>B388+1</f>
        <v>2</v>
      </c>
      <c r="C389" s="57" t="s">
        <v>707</v>
      </c>
      <c r="D389" s="58" t="s">
        <v>694</v>
      </c>
      <c r="E389" s="52"/>
    </row>
    <row r="390" spans="2:5" s="57" customFormat="1" ht="12.75">
      <c r="B390" s="57">
        <f aca="true" t="shared" si="21" ref="B390:B397">B389+1</f>
        <v>3</v>
      </c>
      <c r="C390" s="57" t="s">
        <v>708</v>
      </c>
      <c r="D390" s="58" t="s">
        <v>709</v>
      </c>
      <c r="E390" s="52"/>
    </row>
    <row r="391" spans="2:5" s="57" customFormat="1" ht="12.75">
      <c r="B391" s="57">
        <f t="shared" si="21"/>
        <v>4</v>
      </c>
      <c r="C391" s="57" t="s">
        <v>710</v>
      </c>
      <c r="D391" s="58" t="s">
        <v>711</v>
      </c>
      <c r="E391" s="52"/>
    </row>
    <row r="392" spans="2:5" s="57" customFormat="1" ht="12.75">
      <c r="B392" s="57">
        <f t="shared" si="21"/>
        <v>5</v>
      </c>
      <c r="C392" s="57" t="s">
        <v>712</v>
      </c>
      <c r="D392" s="58" t="s">
        <v>713</v>
      </c>
      <c r="E392" s="52"/>
    </row>
    <row r="393" spans="2:5" s="57" customFormat="1" ht="12.75">
      <c r="B393" s="57">
        <f t="shared" si="21"/>
        <v>6</v>
      </c>
      <c r="C393" s="57" t="s">
        <v>714</v>
      </c>
      <c r="D393" s="58" t="s">
        <v>715</v>
      </c>
      <c r="E393" s="52"/>
    </row>
    <row r="394" spans="2:5" s="57" customFormat="1" ht="12.75">
      <c r="B394" s="57">
        <f t="shared" si="21"/>
        <v>7</v>
      </c>
      <c r="C394" s="57" t="s">
        <v>716</v>
      </c>
      <c r="D394" s="58" t="s">
        <v>717</v>
      </c>
      <c r="E394" s="52"/>
    </row>
    <row r="395" spans="2:5" s="57" customFormat="1" ht="12.75">
      <c r="B395" s="57">
        <f t="shared" si="21"/>
        <v>8</v>
      </c>
      <c r="C395" s="57" t="s">
        <v>716</v>
      </c>
      <c r="D395" s="58" t="s">
        <v>718</v>
      </c>
      <c r="E395" s="52"/>
    </row>
    <row r="396" spans="2:5" s="57" customFormat="1" ht="12.75">
      <c r="B396" s="57">
        <f t="shared" si="21"/>
        <v>9</v>
      </c>
      <c r="C396" s="57" t="s">
        <v>716</v>
      </c>
      <c r="D396" s="58" t="s">
        <v>719</v>
      </c>
      <c r="E396" s="52"/>
    </row>
    <row r="397" spans="2:5" s="57" customFormat="1" ht="12.75">
      <c r="B397" s="57">
        <f t="shared" si="21"/>
        <v>10</v>
      </c>
      <c r="C397" s="57" t="s">
        <v>720</v>
      </c>
      <c r="D397" s="58" t="s">
        <v>721</v>
      </c>
      <c r="E397" s="52"/>
    </row>
    <row r="398" spans="1:5" s="57" customFormat="1" ht="25.5" customHeight="1">
      <c r="A398" s="57" t="s">
        <v>722</v>
      </c>
      <c r="B398" s="57">
        <v>1</v>
      </c>
      <c r="C398" s="57" t="s">
        <v>723</v>
      </c>
      <c r="D398" s="58" t="s">
        <v>724</v>
      </c>
      <c r="E398" s="52"/>
    </row>
    <row r="399" spans="2:5" s="57" customFormat="1" ht="12.75">
      <c r="B399" s="57">
        <f>B398+1</f>
        <v>2</v>
      </c>
      <c r="C399" s="57" t="s">
        <v>723</v>
      </c>
      <c r="D399" s="58" t="s">
        <v>725</v>
      </c>
      <c r="E399" s="52"/>
    </row>
    <row r="400" spans="2:5" s="57" customFormat="1" ht="12.75">
      <c r="B400" s="57">
        <f>B399+1</f>
        <v>3</v>
      </c>
      <c r="C400" s="57" t="s">
        <v>723</v>
      </c>
      <c r="D400" s="58" t="s">
        <v>726</v>
      </c>
      <c r="E400" s="52"/>
    </row>
    <row r="401" spans="2:5" s="57" customFormat="1" ht="12.75">
      <c r="B401" s="57">
        <f>B400+1</f>
        <v>4</v>
      </c>
      <c r="C401" s="57" t="s">
        <v>727</v>
      </c>
      <c r="D401" s="58" t="s">
        <v>728</v>
      </c>
      <c r="E401" s="52"/>
    </row>
    <row r="402" spans="2:5" s="57" customFormat="1" ht="12.75">
      <c r="B402" s="57">
        <f>B401+1</f>
        <v>5</v>
      </c>
      <c r="C402" s="57" t="s">
        <v>729</v>
      </c>
      <c r="D402" s="58" t="s">
        <v>730</v>
      </c>
      <c r="E402" s="52"/>
    </row>
    <row r="403" spans="1:5" s="57" customFormat="1" ht="24" customHeight="1">
      <c r="A403" s="57" t="s">
        <v>731</v>
      </c>
      <c r="B403" s="57">
        <v>1</v>
      </c>
      <c r="C403" s="57" t="s">
        <v>732</v>
      </c>
      <c r="D403" s="58" t="s">
        <v>733</v>
      </c>
      <c r="E403" s="61"/>
    </row>
    <row r="404" spans="2:5" s="57" customFormat="1" ht="12.75">
      <c r="B404" s="20">
        <v>2</v>
      </c>
      <c r="C404" s="57" t="s">
        <v>734</v>
      </c>
      <c r="D404" s="58" t="s">
        <v>735</v>
      </c>
      <c r="E404" s="52"/>
    </row>
    <row r="405" spans="1:5" s="57" customFormat="1" ht="24.75" customHeight="1">
      <c r="A405" s="57" t="s">
        <v>736</v>
      </c>
      <c r="B405" s="20">
        <v>1</v>
      </c>
      <c r="C405" s="57" t="s">
        <v>737</v>
      </c>
      <c r="D405" s="58" t="s">
        <v>738</v>
      </c>
      <c r="E405" s="52"/>
    </row>
    <row r="406" spans="1:5" s="57" customFormat="1" ht="24.75" customHeight="1">
      <c r="A406" s="57" t="s">
        <v>739</v>
      </c>
      <c r="B406" s="57">
        <v>1</v>
      </c>
      <c r="C406" s="57" t="s">
        <v>740</v>
      </c>
      <c r="D406" s="58" t="s">
        <v>741</v>
      </c>
      <c r="E406" s="52"/>
    </row>
    <row r="407" spans="2:5" s="57" customFormat="1" ht="12.75">
      <c r="B407" s="57">
        <f>B406+1</f>
        <v>2</v>
      </c>
      <c r="C407" s="57" t="s">
        <v>740</v>
      </c>
      <c r="D407" s="21" t="s">
        <v>742</v>
      </c>
      <c r="E407" s="52"/>
    </row>
    <row r="408" spans="2:5" s="57" customFormat="1" ht="12.75">
      <c r="B408" s="57">
        <f>B407+1</f>
        <v>3</v>
      </c>
      <c r="C408" s="57" t="s">
        <v>740</v>
      </c>
      <c r="D408" s="58" t="s">
        <v>743</v>
      </c>
      <c r="E408" s="52"/>
    </row>
    <row r="409" spans="2:5" s="57" customFormat="1" ht="12.75">
      <c r="B409" s="57">
        <f>B408+1</f>
        <v>4</v>
      </c>
      <c r="C409" s="57" t="s">
        <v>740</v>
      </c>
      <c r="D409" s="58" t="s">
        <v>744</v>
      </c>
      <c r="E409" s="52"/>
    </row>
    <row r="410" spans="2:5" s="57" customFormat="1" ht="12.75">
      <c r="B410" s="57">
        <f>B409+1</f>
        <v>5</v>
      </c>
      <c r="C410" s="57" t="s">
        <v>745</v>
      </c>
      <c r="D410" s="58" t="s">
        <v>746</v>
      </c>
      <c r="E410" s="52"/>
    </row>
    <row r="411" spans="1:5" s="57" customFormat="1" ht="25.5" customHeight="1">
      <c r="A411" s="57" t="s">
        <v>747</v>
      </c>
      <c r="B411" s="57">
        <v>1</v>
      </c>
      <c r="C411" s="57" t="s">
        <v>748</v>
      </c>
      <c r="D411" s="58" t="s">
        <v>749</v>
      </c>
      <c r="E411" s="61"/>
    </row>
    <row r="412" spans="1:5" s="57" customFormat="1" ht="27" customHeight="1">
      <c r="A412" s="57" t="s">
        <v>750</v>
      </c>
      <c r="B412" s="57">
        <v>1</v>
      </c>
      <c r="C412" s="57" t="s">
        <v>751</v>
      </c>
      <c r="D412" s="58" t="s">
        <v>752</v>
      </c>
      <c r="E412" s="52"/>
    </row>
    <row r="413" spans="2:5" s="57" customFormat="1" ht="12.75">
      <c r="B413" s="57">
        <f>B412+1</f>
        <v>2</v>
      </c>
      <c r="C413" s="57" t="s">
        <v>753</v>
      </c>
      <c r="D413" s="58" t="s">
        <v>561</v>
      </c>
      <c r="E413" s="52"/>
    </row>
    <row r="414" spans="2:5" s="57" customFormat="1" ht="12.75">
      <c r="B414" s="57">
        <f>B413+1</f>
        <v>3</v>
      </c>
      <c r="C414" s="57" t="s">
        <v>754</v>
      </c>
      <c r="D414" s="58" t="s">
        <v>755</v>
      </c>
      <c r="E414" s="52"/>
    </row>
    <row r="415" s="20" customFormat="1" ht="12.75">
      <c r="E415" s="22"/>
    </row>
    <row r="416" spans="3:5" s="20" customFormat="1" ht="18.75">
      <c r="C416" s="50"/>
      <c r="D416" s="56"/>
      <c r="E416" s="50"/>
    </row>
    <row r="417" spans="3:5" s="21" customFormat="1" ht="12.75">
      <c r="C417" s="54"/>
      <c r="D417" s="54"/>
      <c r="E417" s="55"/>
    </row>
    <row r="418" spans="4:5" s="57" customFormat="1" ht="12.75">
      <c r="D418" s="58"/>
      <c r="E418" s="52"/>
    </row>
  </sheetData>
  <sheetProtection password="CF27"/>
  <mergeCells count="1">
    <mergeCell ref="A1:D1"/>
  </mergeCells>
  <printOptions horizontalCentered="1"/>
  <pageMargins left="0.2755905511811024" right="0.35433070866141736" top="0.6299212598425197" bottom="0.8661417322834646" header="0.2362204724409449" footer="0.35433070866141736"/>
  <pageSetup horizontalDpi="300" verticalDpi="300" orientation="portrait" paperSize="9" r:id="rId1"/>
  <headerFooter alignWithMargins="0">
    <oddFooter>&amp;CPagina 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9.7109375" style="0" customWidth="1"/>
    <col min="4" max="5" width="8.00390625" style="0" customWidth="1"/>
    <col min="6" max="6" width="18.140625" style="0" customWidth="1"/>
    <col min="7" max="7" width="9.8515625" style="0" customWidth="1"/>
  </cols>
  <sheetData>
    <row r="1" spans="1:6" ht="15.75">
      <c r="A1" s="14" t="s">
        <v>756</v>
      </c>
      <c r="B1" s="2"/>
      <c r="C1" s="2"/>
      <c r="D1" s="2"/>
      <c r="E1" s="2"/>
      <c r="F1" s="2"/>
    </row>
    <row r="2" spans="1:6" ht="15.75">
      <c r="A2" s="3"/>
      <c r="B2" s="7"/>
      <c r="C2" s="7"/>
      <c r="D2" s="7"/>
      <c r="E2" s="7"/>
      <c r="F2" s="7"/>
    </row>
    <row r="3" spans="1:6" ht="18.75">
      <c r="A3" s="5" t="s">
        <v>757</v>
      </c>
      <c r="B3" s="5"/>
      <c r="C3" s="5"/>
      <c r="D3" s="5"/>
      <c r="E3" s="5"/>
      <c r="F3" s="5"/>
    </row>
    <row r="4" spans="1:6" ht="15.75">
      <c r="A4" s="7"/>
      <c r="B4" s="7"/>
      <c r="C4" s="7"/>
      <c r="D4" s="7"/>
      <c r="E4" s="7"/>
      <c r="F4" s="7"/>
    </row>
    <row r="5" spans="1:6" ht="15.75">
      <c r="A5" s="5" t="s">
        <v>758</v>
      </c>
      <c r="B5" s="5"/>
      <c r="C5" s="5"/>
      <c r="D5" s="5"/>
      <c r="E5" s="5"/>
      <c r="F5" s="5"/>
    </row>
    <row r="6" spans="1:6" ht="15.75">
      <c r="A6" s="8"/>
      <c r="B6" s="7"/>
      <c r="C6" s="7"/>
      <c r="D6" s="7"/>
      <c r="E6" s="7"/>
      <c r="F6" s="7"/>
    </row>
    <row r="7" spans="1:6" ht="15.75">
      <c r="A7" s="13" t="s">
        <v>759</v>
      </c>
      <c r="B7" s="5"/>
      <c r="C7" s="5"/>
      <c r="D7" s="5"/>
      <c r="E7" s="5"/>
      <c r="F7" s="5"/>
    </row>
    <row r="8" spans="1:6" ht="15.75">
      <c r="A8" s="7"/>
      <c r="B8" s="7"/>
      <c r="C8" s="7"/>
      <c r="D8" s="7"/>
      <c r="E8" s="7"/>
      <c r="F8" s="7"/>
    </row>
    <row r="9" spans="1:6" ht="15.75">
      <c r="A9" s="7" t="s">
        <v>760</v>
      </c>
      <c r="B9" s="9"/>
      <c r="C9" s="9"/>
      <c r="D9" s="9"/>
      <c r="E9" s="9"/>
      <c r="F9" s="10">
        <v>27600000</v>
      </c>
    </row>
    <row r="10" spans="1:6" ht="15.75">
      <c r="A10" s="7"/>
      <c r="B10" s="7"/>
      <c r="C10" s="7"/>
      <c r="D10" s="7"/>
      <c r="E10" s="7"/>
      <c r="F10" s="7"/>
    </row>
    <row r="11" spans="1:6" ht="15.75">
      <c r="A11" s="7" t="s">
        <v>761</v>
      </c>
      <c r="B11" s="7" t="s">
        <v>762</v>
      </c>
      <c r="C11" s="7" t="s">
        <v>763</v>
      </c>
      <c r="D11" s="4" t="s">
        <v>764</v>
      </c>
      <c r="E11" s="4" t="s">
        <v>765</v>
      </c>
      <c r="F11" s="38" t="s">
        <v>766</v>
      </c>
    </row>
    <row r="12" spans="1:6" ht="15.75">
      <c r="A12" s="7"/>
      <c r="B12" s="7"/>
      <c r="C12" s="7"/>
      <c r="D12" s="7"/>
      <c r="E12" s="7"/>
      <c r="F12" s="38" t="s">
        <v>767</v>
      </c>
    </row>
    <row r="13" spans="1:6" ht="15.75">
      <c r="A13" s="7"/>
      <c r="B13" s="7" t="s">
        <v>16</v>
      </c>
      <c r="C13" s="7"/>
      <c r="D13" s="7"/>
      <c r="E13" s="7"/>
      <c r="F13" s="38" t="s">
        <v>768</v>
      </c>
    </row>
    <row r="14" spans="1:6" ht="15.75">
      <c r="A14" s="9" t="s">
        <v>769</v>
      </c>
      <c r="B14" s="9" t="e">
        <f>'2000-2001'!#REF!</f>
        <v>#REF!</v>
      </c>
      <c r="C14" s="39" t="e">
        <f>'2000-2001'!#REF!</f>
        <v>#REF!</v>
      </c>
      <c r="D14" s="39" t="e">
        <f>'2000-2001'!#REF!</f>
        <v>#REF!</v>
      </c>
      <c r="E14" s="9" t="e">
        <f>'2000-2001'!#REF!</f>
        <v>#REF!</v>
      </c>
      <c r="F14" s="11" t="e">
        <f>'2000-2001'!#REF!</f>
        <v>#REF!</v>
      </c>
    </row>
    <row r="15" spans="1:6" ht="15.75">
      <c r="A15" s="9" t="s">
        <v>770</v>
      </c>
      <c r="B15" s="9" t="e">
        <f>'2000-2001'!#REF!</f>
        <v>#REF!</v>
      </c>
      <c r="C15" s="11" t="e">
        <f>'2000-2001'!#REF!</f>
        <v>#REF!</v>
      </c>
      <c r="D15" s="11" t="e">
        <f>'2000-2001'!#REF!</f>
        <v>#REF!</v>
      </c>
      <c r="E15" s="11" t="e">
        <f>'2000-2001'!#REF!</f>
        <v>#REF!</v>
      </c>
      <c r="F15" s="11" t="e">
        <f>'2000-2001'!#REF!</f>
        <v>#REF!</v>
      </c>
    </row>
    <row r="16" spans="1:6" ht="15.75">
      <c r="A16" s="9" t="s">
        <v>3</v>
      </c>
      <c r="B16" s="9" t="e">
        <f>'2000-2001'!#REF!</f>
        <v>#REF!</v>
      </c>
      <c r="C16" s="11" t="e">
        <f>'2000-2001'!#REF!</f>
        <v>#REF!</v>
      </c>
      <c r="D16" s="11" t="e">
        <f>'2000-2001'!#REF!</f>
        <v>#REF!</v>
      </c>
      <c r="E16" s="9" t="e">
        <f>'2000-2001'!#REF!</f>
        <v>#REF!</v>
      </c>
      <c r="F16" s="11" t="e">
        <f>'2000-2001'!#REF!</f>
        <v>#REF!</v>
      </c>
    </row>
    <row r="17" spans="1:6" ht="15.75">
      <c r="A17" s="9" t="s">
        <v>10</v>
      </c>
      <c r="B17" s="9" t="e">
        <f>'2000-2001'!#REF!</f>
        <v>#REF!</v>
      </c>
      <c r="C17" s="11" t="e">
        <f>'2000-2001'!#REF!</f>
        <v>#REF!</v>
      </c>
      <c r="D17" s="11" t="e">
        <f>'2000-2001'!#REF!</f>
        <v>#REF!</v>
      </c>
      <c r="E17" s="9" t="e">
        <f>'2000-2001'!#REF!</f>
        <v>#REF!</v>
      </c>
      <c r="F17" s="11" t="e">
        <f>'2000-2001'!#REF!</f>
        <v>#REF!</v>
      </c>
    </row>
    <row r="18" spans="1:6" ht="15.75">
      <c r="A18" s="9" t="s">
        <v>19</v>
      </c>
      <c r="B18" s="9" t="e">
        <f>'2000-2001'!#REF!</f>
        <v>#REF!</v>
      </c>
      <c r="C18" s="11" t="e">
        <f>'2000-2001'!#REF!</f>
        <v>#REF!</v>
      </c>
      <c r="D18" s="11" t="e">
        <f>'2000-2001'!#REF!</f>
        <v>#REF!</v>
      </c>
      <c r="E18" s="49" t="e">
        <f>'2000-2001'!#REF!</f>
        <v>#REF!</v>
      </c>
      <c r="F18" s="11" t="e">
        <f>'2000-2001'!#REF!</f>
        <v>#REF!</v>
      </c>
    </row>
    <row r="19" spans="1:6" ht="15.75">
      <c r="A19" s="9" t="s">
        <v>22</v>
      </c>
      <c r="B19" s="9" t="e">
        <f>'2000-2001'!#REF!</f>
        <v>#REF!</v>
      </c>
      <c r="C19" s="11" t="e">
        <f>'2000-2001'!#REF!</f>
        <v>#REF!</v>
      </c>
      <c r="D19" s="11" t="e">
        <f>'2000-2001'!#REF!</f>
        <v>#REF!</v>
      </c>
      <c r="E19" s="9" t="e">
        <f>'2000-2001'!#REF!</f>
        <v>#REF!</v>
      </c>
      <c r="F19" s="11" t="e">
        <f>'2000-2001'!#REF!</f>
        <v>#REF!</v>
      </c>
    </row>
    <row r="20" spans="1:6" ht="15.75">
      <c r="A20" s="9" t="s">
        <v>25</v>
      </c>
      <c r="B20" s="9" t="e">
        <f>'2000-2001'!#REF!</f>
        <v>#REF!</v>
      </c>
      <c r="C20" s="11" t="e">
        <f>'2000-2001'!#REF!</f>
        <v>#REF!</v>
      </c>
      <c r="D20" s="11" t="e">
        <f>'2000-2001'!#REF!</f>
        <v>#REF!</v>
      </c>
      <c r="E20" s="9" t="e">
        <f>'2000-2001'!#REF!</f>
        <v>#REF!</v>
      </c>
      <c r="F20" s="11" t="e">
        <f>'2000-2001'!#REF!</f>
        <v>#REF!</v>
      </c>
    </row>
    <row r="21" spans="1:6" ht="15.75">
      <c r="A21" s="9" t="s">
        <v>45</v>
      </c>
      <c r="B21" s="9" t="e">
        <f>'2000-2001'!#REF!</f>
        <v>#REF!</v>
      </c>
      <c r="C21" s="11" t="e">
        <f>'2000-2001'!#REF!</f>
        <v>#REF!</v>
      </c>
      <c r="D21" s="11" t="e">
        <f>'2000-2001'!#REF!</f>
        <v>#REF!</v>
      </c>
      <c r="E21" s="9" t="e">
        <f>'2000-2001'!#REF!</f>
        <v>#REF!</v>
      </c>
      <c r="F21" s="11" t="e">
        <f>'2000-2001'!#REF!</f>
        <v>#REF!</v>
      </c>
    </row>
    <row r="22" spans="1:6" ht="15.75">
      <c r="A22" s="9" t="s">
        <v>48</v>
      </c>
      <c r="B22" s="9" t="e">
        <f>'2000-2001'!#REF!</f>
        <v>#REF!</v>
      </c>
      <c r="C22" s="39" t="e">
        <f>'2000-2001'!#REF!</f>
        <v>#REF!</v>
      </c>
      <c r="D22" s="39" t="e">
        <f>'2000-2001'!#REF!</f>
        <v>#REF!</v>
      </c>
      <c r="E22" s="9" t="e">
        <f>'2000-2001'!#REF!</f>
        <v>#REF!</v>
      </c>
      <c r="F22" s="11" t="e">
        <f>'2000-2001'!#REF!</f>
        <v>#REF!</v>
      </c>
    </row>
    <row r="23" spans="1:6" ht="15.75">
      <c r="A23" s="9" t="s">
        <v>51</v>
      </c>
      <c r="B23" s="9">
        <f>'2000-2001'!B47</f>
        <v>22</v>
      </c>
      <c r="C23" s="39" t="e">
        <f>'2000-2001'!#REF!</f>
        <v>#REF!</v>
      </c>
      <c r="D23" s="39" t="e">
        <f>'2000-2001'!#REF!</f>
        <v>#REF!</v>
      </c>
      <c r="E23" s="9" t="e">
        <f>'2000-2001'!#REF!</f>
        <v>#REF!</v>
      </c>
      <c r="F23" s="11" t="e">
        <f>'2000-2001'!#REF!</f>
        <v>#REF!</v>
      </c>
    </row>
    <row r="24" spans="1:6" ht="15.75">
      <c r="A24" s="9" t="s">
        <v>771</v>
      </c>
      <c r="B24" s="9" t="e">
        <f>'2000-2001'!#REF!</f>
        <v>#REF!</v>
      </c>
      <c r="C24" s="48" t="e">
        <f>'2000-2001'!#REF!</f>
        <v>#REF!</v>
      </c>
      <c r="D24" s="48" t="e">
        <f>'2000-2001'!#REF!</f>
        <v>#REF!</v>
      </c>
      <c r="E24" s="9" t="e">
        <f>'2000-2001'!#REF!</f>
        <v>#REF!</v>
      </c>
      <c r="F24" s="11" t="e">
        <f>'2000-2001'!#REF!</f>
        <v>#REF!</v>
      </c>
    </row>
    <row r="25" spans="1:6" ht="15.75">
      <c r="A25" s="9" t="s">
        <v>89</v>
      </c>
      <c r="B25" s="9">
        <f>'2000-2001'!B52</f>
        <v>5</v>
      </c>
      <c r="C25" s="39" t="e">
        <f>'2000-2001'!#REF!</f>
        <v>#REF!</v>
      </c>
      <c r="D25" s="39" t="e">
        <f>'2000-2001'!#REF!</f>
        <v>#REF!</v>
      </c>
      <c r="E25" s="9" t="e">
        <f>'2000-2001'!#REF!</f>
        <v>#REF!</v>
      </c>
      <c r="F25" s="11" t="e">
        <f>'2000-2001'!#REF!</f>
        <v>#REF!</v>
      </c>
    </row>
    <row r="26" spans="1:6" ht="15.75">
      <c r="A26" s="9" t="s">
        <v>99</v>
      </c>
      <c r="B26" s="9">
        <f>'2000-2001'!B64</f>
        <v>12</v>
      </c>
      <c r="C26" s="39" t="e">
        <f>'2000-2001'!#REF!</f>
        <v>#REF!</v>
      </c>
      <c r="D26" s="39" t="e">
        <f>'2000-2001'!#REF!</f>
        <v>#REF!</v>
      </c>
      <c r="E26" s="9" t="e">
        <f>'2000-2001'!#REF!</f>
        <v>#REF!</v>
      </c>
      <c r="F26" s="11" t="e">
        <f>'2000-2001'!#REF!</f>
        <v>#REF!</v>
      </c>
    </row>
    <row r="27" spans="1:6" ht="15.75">
      <c r="A27" s="9" t="s">
        <v>122</v>
      </c>
      <c r="B27" s="9">
        <f>'2000-2001'!B65</f>
        <v>1</v>
      </c>
      <c r="C27" s="39" t="e">
        <f>'2000-2001'!#REF!</f>
        <v>#REF!</v>
      </c>
      <c r="D27" s="39" t="e">
        <f>'2000-2001'!#REF!</f>
        <v>#REF!</v>
      </c>
      <c r="E27" s="9" t="e">
        <f>'2000-2001'!#REF!</f>
        <v>#REF!</v>
      </c>
      <c r="F27" s="11" t="e">
        <f>'2000-2001'!#REF!</f>
        <v>#REF!</v>
      </c>
    </row>
    <row r="28" spans="1:6" ht="15.75">
      <c r="A28" s="9" t="s">
        <v>125</v>
      </c>
      <c r="B28" s="9" t="e">
        <f>'2000-2001'!#REF!</f>
        <v>#REF!</v>
      </c>
      <c r="C28" s="39" t="e">
        <f>'2000-2001'!#REF!</f>
        <v>#REF!</v>
      </c>
      <c r="D28" s="39" t="e">
        <f>'2000-2001'!#REF!</f>
        <v>#REF!</v>
      </c>
      <c r="E28" s="9" t="e">
        <f>'2000-2001'!#REF!</f>
        <v>#REF!</v>
      </c>
      <c r="F28" s="11" t="e">
        <f>'2000-2001'!#REF!</f>
        <v>#REF!</v>
      </c>
    </row>
    <row r="29" spans="1:6" ht="15.75">
      <c r="A29" s="9" t="s">
        <v>128</v>
      </c>
      <c r="B29" s="9">
        <f>'2000-2001'!B68</f>
        <v>2</v>
      </c>
      <c r="C29" s="39" t="e">
        <f>'2000-2001'!#REF!</f>
        <v>#REF!</v>
      </c>
      <c r="D29" s="39" t="e">
        <f>'2000-2001'!#REF!</f>
        <v>#REF!</v>
      </c>
      <c r="E29" s="9" t="e">
        <f>'2000-2001'!#REF!</f>
        <v>#REF!</v>
      </c>
      <c r="F29" s="11" t="e">
        <f>'2000-2001'!#REF!</f>
        <v>#REF!</v>
      </c>
    </row>
    <row r="30" spans="1:6" ht="15.75">
      <c r="A30" s="9" t="s">
        <v>133</v>
      </c>
      <c r="B30" s="9" t="e">
        <f>'2000-2001'!#REF!</f>
        <v>#REF!</v>
      </c>
      <c r="C30" s="39" t="e">
        <f>'2000-2001'!#REF!</f>
        <v>#REF!</v>
      </c>
      <c r="D30" s="39" t="e">
        <f>'2000-2001'!#REF!</f>
        <v>#REF!</v>
      </c>
      <c r="E30" s="9" t="e">
        <f>'2000-2001'!#REF!</f>
        <v>#REF!</v>
      </c>
      <c r="F30" s="11" t="e">
        <f>'2000-2001'!#REF!</f>
        <v>#REF!</v>
      </c>
    </row>
    <row r="31" spans="1:6" ht="15.75">
      <c r="A31" s="9" t="s">
        <v>138</v>
      </c>
      <c r="B31" s="9">
        <f>'2000-2001'!B71</f>
        <v>1</v>
      </c>
      <c r="C31" s="39" t="e">
        <f>'2000-2001'!#REF!</f>
        <v>#REF!</v>
      </c>
      <c r="D31" s="39" t="e">
        <f>'2000-2001'!#REF!</f>
        <v>#REF!</v>
      </c>
      <c r="E31" s="9" t="e">
        <f>'2000-2001'!#REF!</f>
        <v>#REF!</v>
      </c>
      <c r="F31" s="11" t="e">
        <f>'2000-2001'!#REF!</f>
        <v>#REF!</v>
      </c>
    </row>
    <row r="32" spans="1:6" ht="15.75">
      <c r="A32" s="9" t="s">
        <v>141</v>
      </c>
      <c r="B32" s="9">
        <f>'2000-2001'!B76</f>
        <v>5</v>
      </c>
      <c r="C32" s="39" t="e">
        <f>'2000-2001'!#REF!</f>
        <v>#REF!</v>
      </c>
      <c r="D32" s="39" t="e">
        <f>'2000-2001'!#REF!</f>
        <v>#REF!</v>
      </c>
      <c r="E32" s="9" t="e">
        <f>'2000-2001'!#REF!</f>
        <v>#REF!</v>
      </c>
      <c r="F32" s="11" t="e">
        <f>'2000-2001'!#REF!</f>
        <v>#REF!</v>
      </c>
    </row>
    <row r="33" spans="1:6" ht="15.75">
      <c r="A33" s="9" t="s">
        <v>152</v>
      </c>
      <c r="B33" s="9" t="e">
        <f>'2000-2001'!#REF!</f>
        <v>#REF!</v>
      </c>
      <c r="C33" s="39" t="e">
        <f>'2000-2001'!#REF!</f>
        <v>#REF!</v>
      </c>
      <c r="D33" s="39" t="e">
        <f>'2000-2001'!#REF!</f>
        <v>#REF!</v>
      </c>
      <c r="E33" s="9" t="e">
        <f>'2000-2001'!#REF!</f>
        <v>#REF!</v>
      </c>
      <c r="F33" s="11" t="e">
        <f>'2000-2001'!#REF!</f>
        <v>#REF!</v>
      </c>
    </row>
    <row r="34" spans="1:6" ht="15.75">
      <c r="A34" s="9" t="s">
        <v>161</v>
      </c>
      <c r="B34" s="9">
        <f>'2000-2001'!B83</f>
        <v>3</v>
      </c>
      <c r="C34" s="39" t="e">
        <f>'2000-2001'!#REF!</f>
        <v>#REF!</v>
      </c>
      <c r="D34" s="39" t="e">
        <f>'2000-2001'!#REF!</f>
        <v>#REF!</v>
      </c>
      <c r="E34" s="9" t="e">
        <f>'2000-2001'!#REF!</f>
        <v>#REF!</v>
      </c>
      <c r="F34" s="11" t="e">
        <f>'2000-2001'!#REF!</f>
        <v>#REF!</v>
      </c>
    </row>
    <row r="35" spans="1:6" ht="15.75">
      <c r="A35" s="9" t="s">
        <v>168</v>
      </c>
      <c r="B35" s="9">
        <f>'2000-2001'!B91</f>
        <v>8</v>
      </c>
      <c r="C35" s="39" t="e">
        <f>'2000-2001'!#REF!</f>
        <v>#REF!</v>
      </c>
      <c r="D35" s="39" t="e">
        <f>'2000-2001'!#REF!</f>
        <v>#REF!</v>
      </c>
      <c r="E35" s="9" t="e">
        <f>'2000-2001'!#REF!</f>
        <v>#REF!</v>
      </c>
      <c r="F35" s="11" t="e">
        <f>'2000-2001'!#REF!</f>
        <v>#REF!</v>
      </c>
    </row>
    <row r="36" spans="1:6" ht="15.75">
      <c r="A36" s="9" t="s">
        <v>181</v>
      </c>
      <c r="B36" s="9" t="e">
        <f>'2000-2001'!#REF!</f>
        <v>#REF!</v>
      </c>
      <c r="C36" s="39" t="e">
        <f>'2000-2001'!#REF!</f>
        <v>#REF!</v>
      </c>
      <c r="D36" s="39" t="e">
        <f>'2000-2001'!#REF!</f>
        <v>#REF!</v>
      </c>
      <c r="E36" s="9" t="e">
        <f>'2000-2001'!#REF!</f>
        <v>#REF!</v>
      </c>
      <c r="F36" s="11" t="e">
        <f>'2000-2001'!#REF!</f>
        <v>#REF!</v>
      </c>
    </row>
    <row r="37" spans="1:6" ht="15.75">
      <c r="A37" s="9" t="s">
        <v>186</v>
      </c>
      <c r="B37" s="9">
        <f>'2000-2001'!B95</f>
        <v>2</v>
      </c>
      <c r="C37" s="39" t="e">
        <f>'2000-2001'!#REF!</f>
        <v>#REF!</v>
      </c>
      <c r="D37" s="39" t="e">
        <f>'2000-2001'!#REF!</f>
        <v>#REF!</v>
      </c>
      <c r="E37" s="9" t="e">
        <f>'2000-2001'!#REF!</f>
        <v>#REF!</v>
      </c>
      <c r="F37" s="11" t="e">
        <f>'2000-2001'!#REF!</f>
        <v>#REF!</v>
      </c>
    </row>
    <row r="38" spans="1:6" ht="15.75">
      <c r="A38" s="9" t="s">
        <v>191</v>
      </c>
      <c r="B38" s="9" t="e">
        <f>'2000-2001'!#REF!</f>
        <v>#REF!</v>
      </c>
      <c r="C38" s="39" t="e">
        <f>'2000-2001'!#REF!</f>
        <v>#REF!</v>
      </c>
      <c r="D38" s="39" t="e">
        <f>'2000-2001'!#REF!</f>
        <v>#REF!</v>
      </c>
      <c r="E38" s="9" t="e">
        <f>'2000-2001'!#REF!</f>
        <v>#REF!</v>
      </c>
      <c r="F38" s="11" t="e">
        <f>'2000-2001'!#REF!</f>
        <v>#REF!</v>
      </c>
    </row>
    <row r="39" spans="1:6" ht="15.75">
      <c r="A39" s="9" t="s">
        <v>195</v>
      </c>
      <c r="B39" s="9">
        <f>'2000-2001'!B118</f>
        <v>20</v>
      </c>
      <c r="C39" s="39" t="e">
        <f>'2000-2001'!#REF!</f>
        <v>#REF!</v>
      </c>
      <c r="D39" s="39" t="e">
        <f>'2000-2001'!#REF!</f>
        <v>#REF!</v>
      </c>
      <c r="E39" s="9" t="e">
        <f>'2000-2001'!#REF!</f>
        <v>#REF!</v>
      </c>
      <c r="F39" s="11" t="e">
        <f>'2000-2001'!#REF!</f>
        <v>#REF!</v>
      </c>
    </row>
    <row r="40" spans="1:6" ht="15.75">
      <c r="A40" s="9" t="s">
        <v>224</v>
      </c>
      <c r="B40" s="9">
        <f>'2000-2001'!B121</f>
        <v>3</v>
      </c>
      <c r="C40" s="39" t="e">
        <f>'2000-2001'!#REF!</f>
        <v>#REF!</v>
      </c>
      <c r="D40" s="39" t="e">
        <f>'2000-2001'!#REF!</f>
        <v>#REF!</v>
      </c>
      <c r="E40" s="9" t="e">
        <f>'2000-2001'!#REF!</f>
        <v>#REF!</v>
      </c>
      <c r="F40" s="11" t="e">
        <f>'2000-2001'!#REF!</f>
        <v>#REF!</v>
      </c>
    </row>
    <row r="41" spans="1:6" ht="15.75">
      <c r="A41" s="9" t="s">
        <v>230</v>
      </c>
      <c r="B41" s="9">
        <f>'2000-2001'!B125</f>
        <v>4</v>
      </c>
      <c r="C41" s="39" t="e">
        <f>'2000-2001'!#REF!</f>
        <v>#REF!</v>
      </c>
      <c r="D41" s="39" t="e">
        <f>'2000-2001'!#REF!</f>
        <v>#REF!</v>
      </c>
      <c r="E41" s="9" t="e">
        <f>'2000-2001'!#REF!</f>
        <v>#REF!</v>
      </c>
      <c r="F41" s="11" t="e">
        <f>'2000-2001'!#REF!</f>
        <v>#REF!</v>
      </c>
    </row>
    <row r="42" spans="1:6" ht="15.75">
      <c r="A42" s="9" t="s">
        <v>237</v>
      </c>
      <c r="B42" s="9">
        <f>'2000-2001'!B128</f>
        <v>3</v>
      </c>
      <c r="C42" s="39" t="e">
        <f>'2000-2001'!#REF!</f>
        <v>#REF!</v>
      </c>
      <c r="D42" s="39" t="e">
        <f>'2000-2001'!#REF!</f>
        <v>#REF!</v>
      </c>
      <c r="E42" s="9" t="e">
        <f>'2000-2001'!#REF!</f>
        <v>#REF!</v>
      </c>
      <c r="F42" s="11" t="e">
        <f>'2000-2001'!#REF!</f>
        <v>#REF!</v>
      </c>
    </row>
    <row r="43" spans="1:6" ht="15.75">
      <c r="A43" s="9" t="s">
        <v>244</v>
      </c>
      <c r="B43" s="9">
        <f>'2000-2001'!B143</f>
        <v>15</v>
      </c>
      <c r="C43" s="39" t="e">
        <f>'2000-2001'!#REF!</f>
        <v>#REF!</v>
      </c>
      <c r="D43" s="39" t="e">
        <f>'2000-2001'!#REF!</f>
        <v>#REF!</v>
      </c>
      <c r="E43" s="9" t="e">
        <f>'2000-2001'!#REF!</f>
        <v>#REF!</v>
      </c>
      <c r="F43" s="11" t="e">
        <f>'2000-2001'!#REF!</f>
        <v>#REF!</v>
      </c>
    </row>
    <row r="44" spans="1:6" ht="15.75">
      <c r="A44" s="9" t="s">
        <v>772</v>
      </c>
      <c r="B44" s="9" t="e">
        <f>'2000-2001'!#REF!</f>
        <v>#REF!</v>
      </c>
      <c r="C44" s="39" t="e">
        <f>'2000-2001'!#REF!</f>
        <v>#REF!</v>
      </c>
      <c r="D44" s="39" t="e">
        <f>'2000-2001'!#REF!</f>
        <v>#REF!</v>
      </c>
      <c r="E44" s="9" t="e">
        <f>'2000-2001'!#REF!</f>
        <v>#REF!</v>
      </c>
      <c r="F44" s="11" t="e">
        <f>'2000-2001'!#REF!</f>
        <v>#REF!</v>
      </c>
    </row>
    <row r="45" spans="1:6" ht="15.75">
      <c r="A45" s="9" t="s">
        <v>773</v>
      </c>
      <c r="B45" s="9" t="e">
        <f>'2000-2001'!#REF!</f>
        <v>#REF!</v>
      </c>
      <c r="C45" s="39" t="e">
        <f>'2000-2001'!#REF!</f>
        <v>#REF!</v>
      </c>
      <c r="D45" s="39" t="e">
        <f>'2000-2001'!#REF!</f>
        <v>#REF!</v>
      </c>
      <c r="E45" s="9" t="e">
        <f>'2000-2001'!#REF!</f>
        <v>#REF!</v>
      </c>
      <c r="F45" s="11" t="e">
        <f>'2000-2001'!#REF!</f>
        <v>#REF!</v>
      </c>
    </row>
    <row r="46" spans="1:6" ht="15.75">
      <c r="A46" s="9" t="s">
        <v>269</v>
      </c>
      <c r="B46" s="9">
        <f>'2000-2001'!B145</f>
        <v>2</v>
      </c>
      <c r="C46" s="39" t="e">
        <f>'2000-2001'!#REF!</f>
        <v>#REF!</v>
      </c>
      <c r="D46" s="39" t="e">
        <f>'2000-2001'!#REF!</f>
        <v>#REF!</v>
      </c>
      <c r="E46" s="9" t="e">
        <f>'2000-2001'!#REF!</f>
        <v>#REF!</v>
      </c>
      <c r="F46" s="11" t="e">
        <f>'2000-2001'!#REF!</f>
        <v>#REF!</v>
      </c>
    </row>
    <row r="47" spans="1:6" ht="15.75">
      <c r="A47" s="9" t="s">
        <v>274</v>
      </c>
      <c r="B47" s="9" t="e">
        <f>'2000-2001'!#REF!</f>
        <v>#REF!</v>
      </c>
      <c r="C47" s="39" t="e">
        <f>'2000-2001'!#REF!</f>
        <v>#REF!</v>
      </c>
      <c r="D47" s="39" t="e">
        <f>'2000-2001'!#REF!</f>
        <v>#REF!</v>
      </c>
      <c r="E47" s="9" t="e">
        <f>'2000-2001'!#REF!</f>
        <v>#REF!</v>
      </c>
      <c r="F47" s="11" t="e">
        <f>'2000-2001'!#REF!</f>
        <v>#REF!</v>
      </c>
    </row>
    <row r="48" spans="1:6" ht="15.75">
      <c r="A48" s="9" t="s">
        <v>277</v>
      </c>
      <c r="B48" s="9" t="e">
        <f>'2000-2001'!#REF!</f>
        <v>#REF!</v>
      </c>
      <c r="C48" s="39" t="e">
        <f>'2000-2001'!#REF!</f>
        <v>#REF!</v>
      </c>
      <c r="D48" s="39" t="e">
        <f>'2000-2001'!#REF!</f>
        <v>#REF!</v>
      </c>
      <c r="E48" s="9" t="e">
        <f>'2000-2001'!#REF!</f>
        <v>#REF!</v>
      </c>
      <c r="F48" s="11" t="e">
        <f>'2000-2001'!#REF!</f>
        <v>#REF!</v>
      </c>
    </row>
    <row r="49" spans="1:6" ht="15.75">
      <c r="A49" s="9" t="s">
        <v>280</v>
      </c>
      <c r="B49" s="9">
        <f>'2000-2001'!B151</f>
        <v>4</v>
      </c>
      <c r="C49" s="39" t="e">
        <f>'2000-2001'!#REF!</f>
        <v>#REF!</v>
      </c>
      <c r="D49" s="39" t="e">
        <f>'2000-2001'!#REF!</f>
        <v>#REF!</v>
      </c>
      <c r="E49" s="9" t="e">
        <f>'2000-2001'!#REF!</f>
        <v>#REF!</v>
      </c>
      <c r="F49" s="11" t="e">
        <f>'2000-2001'!#REF!</f>
        <v>#REF!</v>
      </c>
    </row>
    <row r="50" spans="1:6" ht="15.75">
      <c r="A50" s="9" t="s">
        <v>288</v>
      </c>
      <c r="B50" s="9">
        <f>'2000-2001'!B154</f>
        <v>3</v>
      </c>
      <c r="C50" s="39" t="e">
        <f>'2000-2001'!#REF!</f>
        <v>#REF!</v>
      </c>
      <c r="D50" s="39" t="e">
        <f>'2000-2001'!#REF!</f>
        <v>#REF!</v>
      </c>
      <c r="E50" s="9" t="e">
        <f>'2000-2001'!#REF!</f>
        <v>#REF!</v>
      </c>
      <c r="F50" s="11" t="e">
        <f>'2000-2001'!#REF!</f>
        <v>#REF!</v>
      </c>
    </row>
    <row r="51" spans="1:7" ht="15.75">
      <c r="A51" s="9" t="s">
        <v>294</v>
      </c>
      <c r="B51" s="9">
        <f>'2000-2001'!B161</f>
        <v>7</v>
      </c>
      <c r="C51" s="39" t="e">
        <f>'2000-2001'!#REF!</f>
        <v>#REF!</v>
      </c>
      <c r="D51" s="39" t="e">
        <f>'2000-2001'!#REF!</f>
        <v>#REF!</v>
      </c>
      <c r="E51" s="9" t="e">
        <f>'2000-2001'!#REF!</f>
        <v>#REF!</v>
      </c>
      <c r="F51" s="11" t="e">
        <f>'2000-2001'!#REF!</f>
        <v>#REF!</v>
      </c>
      <c r="G51" s="40"/>
    </row>
    <row r="52" spans="1:6" ht="15.75">
      <c r="A52" s="9" t="s">
        <v>307</v>
      </c>
      <c r="B52" s="9" t="e">
        <f>'2000-2001'!#REF!</f>
        <v>#REF!</v>
      </c>
      <c r="C52" s="39" t="e">
        <f>'2000-2001'!#REF!</f>
        <v>#REF!</v>
      </c>
      <c r="D52" s="39" t="e">
        <f>'2000-2001'!#REF!</f>
        <v>#REF!</v>
      </c>
      <c r="E52" s="9" t="e">
        <f>'2000-2001'!#REF!</f>
        <v>#REF!</v>
      </c>
      <c r="F52" s="11" t="e">
        <f>'2000-2001'!#REF!</f>
        <v>#REF!</v>
      </c>
    </row>
    <row r="53" spans="1:6" ht="15.75">
      <c r="A53" s="9" t="s">
        <v>312</v>
      </c>
      <c r="B53" s="9">
        <f>'2000-2001'!B166</f>
        <v>3</v>
      </c>
      <c r="C53" s="39" t="e">
        <f>'2000-2001'!#REF!</f>
        <v>#REF!</v>
      </c>
      <c r="D53" s="39" t="e">
        <f>'2000-2001'!#REF!</f>
        <v>#REF!</v>
      </c>
      <c r="E53" s="9" t="e">
        <f>'2000-2001'!#REF!</f>
        <v>#REF!</v>
      </c>
      <c r="F53" s="11" t="e">
        <f>'2000-2001'!#REF!</f>
        <v>#REF!</v>
      </c>
    </row>
    <row r="54" spans="1:6" ht="15.75">
      <c r="A54" s="9" t="s">
        <v>318</v>
      </c>
      <c r="B54" s="9">
        <f>'2000-2001'!B168</f>
        <v>2</v>
      </c>
      <c r="C54" s="39" t="e">
        <f>'2000-2001'!#REF!</f>
        <v>#REF!</v>
      </c>
      <c r="D54" s="39" t="e">
        <f>'2000-2001'!#REF!</f>
        <v>#REF!</v>
      </c>
      <c r="E54" s="9" t="e">
        <f>'2000-2001'!#REF!</f>
        <v>#REF!</v>
      </c>
      <c r="F54" s="11" t="e">
        <f>'2000-2001'!#REF!</f>
        <v>#REF!</v>
      </c>
    </row>
    <row r="55" spans="1:6" ht="15.75">
      <c r="A55" s="9" t="s">
        <v>774</v>
      </c>
      <c r="B55" s="9" t="e">
        <f>'2000-2001'!#REF!</f>
        <v>#REF!</v>
      </c>
      <c r="C55" s="39" t="e">
        <f>'2000-2001'!#REF!</f>
        <v>#REF!</v>
      </c>
      <c r="D55" s="39" t="e">
        <f>'2000-2001'!#REF!</f>
        <v>#REF!</v>
      </c>
      <c r="E55" s="9" t="e">
        <f>'2000-2001'!#REF!</f>
        <v>#REF!</v>
      </c>
      <c r="F55" s="11" t="e">
        <f>'2000-2001'!#REF!</f>
        <v>#REF!</v>
      </c>
    </row>
    <row r="56" spans="1:6" ht="15.75">
      <c r="A56" s="9" t="s">
        <v>775</v>
      </c>
      <c r="B56" s="9" t="e">
        <f>'2000-2001'!#REF!</f>
        <v>#REF!</v>
      </c>
      <c r="C56" s="39" t="e">
        <f>'2000-2001'!#REF!</f>
        <v>#REF!</v>
      </c>
      <c r="D56" s="39" t="e">
        <f>'2000-2001'!#REF!</f>
        <v>#REF!</v>
      </c>
      <c r="E56" s="9" t="e">
        <f>'2000-2001'!#REF!</f>
        <v>#REF!</v>
      </c>
      <c r="F56" s="11" t="e">
        <f>'2000-2001'!#REF!</f>
        <v>#REF!</v>
      </c>
    </row>
    <row r="57" spans="1:6" ht="15.75">
      <c r="A57" s="9" t="s">
        <v>329</v>
      </c>
      <c r="B57" s="9">
        <f>'2000-2001'!B172</f>
        <v>1</v>
      </c>
      <c r="C57" s="39" t="e">
        <f>'2000-2001'!#REF!</f>
        <v>#REF!</v>
      </c>
      <c r="D57" s="39" t="e">
        <f>'2000-2001'!#REF!</f>
        <v>#REF!</v>
      </c>
      <c r="E57" s="9" t="e">
        <f>'2000-2001'!#REF!</f>
        <v>#REF!</v>
      </c>
      <c r="F57" s="11" t="e">
        <f>'2000-2001'!#REF!</f>
        <v>#REF!</v>
      </c>
    </row>
    <row r="58" spans="1:6" ht="15.75">
      <c r="A58" s="9" t="s">
        <v>332</v>
      </c>
      <c r="B58" s="9" t="e">
        <f>'2000-2001'!#REF!</f>
        <v>#REF!</v>
      </c>
      <c r="C58" s="39" t="e">
        <f>'2000-2001'!#REF!</f>
        <v>#REF!</v>
      </c>
      <c r="D58" s="39" t="e">
        <f>'2000-2001'!#REF!</f>
        <v>#REF!</v>
      </c>
      <c r="E58" s="9" t="e">
        <f>'2000-2001'!#REF!</f>
        <v>#REF!</v>
      </c>
      <c r="F58" s="11" t="e">
        <f>'2000-2001'!#REF!</f>
        <v>#REF!</v>
      </c>
    </row>
    <row r="59" spans="1:6" ht="15.75">
      <c r="A59" s="9" t="s">
        <v>420</v>
      </c>
      <c r="B59" s="9" t="e">
        <f>'2000-2001'!#REF!</f>
        <v>#REF!</v>
      </c>
      <c r="C59" s="39" t="e">
        <f>'2000-2001'!#REF!</f>
        <v>#REF!</v>
      </c>
      <c r="D59" s="39" t="e">
        <f>'2000-2001'!#REF!</f>
        <v>#REF!</v>
      </c>
      <c r="E59" s="9" t="e">
        <f>'2000-2001'!#REF!</f>
        <v>#REF!</v>
      </c>
      <c r="F59" s="11" t="e">
        <f>'2000-2001'!#REF!</f>
        <v>#REF!</v>
      </c>
    </row>
    <row r="60" spans="1:6" ht="15.75">
      <c r="A60" s="9" t="s">
        <v>430</v>
      </c>
      <c r="B60" s="9" t="e">
        <f>'2000-2001'!#REF!</f>
        <v>#REF!</v>
      </c>
      <c r="C60" s="39" t="e">
        <f>'2000-2001'!#REF!</f>
        <v>#REF!</v>
      </c>
      <c r="D60" s="39" t="e">
        <f>'2000-2001'!#REF!</f>
        <v>#REF!</v>
      </c>
      <c r="E60" s="9" t="e">
        <f>'2000-2001'!#REF!</f>
        <v>#REF!</v>
      </c>
      <c r="F60" s="11" t="e">
        <f>'2000-2001'!#REF!</f>
        <v>#REF!</v>
      </c>
    </row>
    <row r="61" spans="1:6" ht="15.75">
      <c r="A61" s="9" t="s">
        <v>776</v>
      </c>
      <c r="B61" s="9" t="e">
        <f>'2000-2001'!#REF!</f>
        <v>#REF!</v>
      </c>
      <c r="C61" s="39" t="e">
        <f>'2000-2001'!#REF!</f>
        <v>#REF!</v>
      </c>
      <c r="D61" s="39" t="e">
        <f>'2000-2001'!#REF!</f>
        <v>#REF!</v>
      </c>
      <c r="E61" s="9" t="e">
        <f>'2000-2001'!#REF!</f>
        <v>#REF!</v>
      </c>
      <c r="F61" s="11" t="e">
        <f>'2000-2001'!#REF!</f>
        <v>#REF!</v>
      </c>
    </row>
    <row r="62" spans="1:6" ht="15.75">
      <c r="A62" s="9" t="s">
        <v>466</v>
      </c>
      <c r="B62" s="9">
        <f>'2000-2001'!B262</f>
        <v>1</v>
      </c>
      <c r="C62" s="39" t="e">
        <f>'2000-2001'!#REF!</f>
        <v>#REF!</v>
      </c>
      <c r="D62" s="39" t="e">
        <f>'2000-2001'!#REF!</f>
        <v>#REF!</v>
      </c>
      <c r="E62" s="9" t="e">
        <f>'2000-2001'!#REF!</f>
        <v>#REF!</v>
      </c>
      <c r="F62" s="11" t="e">
        <f>'2000-2001'!#REF!</f>
        <v>#REF!</v>
      </c>
    </row>
    <row r="63" spans="1:6" ht="15.75">
      <c r="A63" s="9" t="s">
        <v>469</v>
      </c>
      <c r="B63" s="9">
        <f>'2000-2001'!B269</f>
        <v>7</v>
      </c>
      <c r="C63" s="39" t="e">
        <f>'2000-2001'!#REF!</f>
        <v>#REF!</v>
      </c>
      <c r="D63" s="39" t="e">
        <f>'2000-2001'!#REF!</f>
        <v>#REF!</v>
      </c>
      <c r="E63" s="9" t="e">
        <f>'2000-2001'!#REF!</f>
        <v>#REF!</v>
      </c>
      <c r="F63" s="11" t="e">
        <f>'2000-2001'!#REF!</f>
        <v>#REF!</v>
      </c>
    </row>
    <row r="64" spans="1:6" ht="15.75">
      <c r="A64" s="9" t="s">
        <v>483</v>
      </c>
      <c r="B64" s="9" t="e">
        <f>'2000-2001'!#REF!</f>
        <v>#REF!</v>
      </c>
      <c r="C64" s="39" t="e">
        <f>'2000-2001'!#REF!</f>
        <v>#REF!</v>
      </c>
      <c r="D64" s="39" t="e">
        <f>'2000-2001'!#REF!</f>
        <v>#REF!</v>
      </c>
      <c r="E64" s="9" t="e">
        <f>'2000-2001'!#REF!</f>
        <v>#REF!</v>
      </c>
      <c r="F64" s="11" t="e">
        <f>'2000-2001'!#REF!</f>
        <v>#REF!</v>
      </c>
    </row>
    <row r="65" spans="1:6" ht="15.75">
      <c r="A65" s="9" t="s">
        <v>491</v>
      </c>
      <c r="B65" s="9">
        <f>'2000-2001'!B275</f>
        <v>2</v>
      </c>
      <c r="C65" s="39" t="e">
        <f>'2000-2001'!#REF!</f>
        <v>#REF!</v>
      </c>
      <c r="D65" s="39" t="e">
        <f>'2000-2001'!#REF!</f>
        <v>#REF!</v>
      </c>
      <c r="E65" s="9" t="e">
        <f>'2000-2001'!#REF!</f>
        <v>#REF!</v>
      </c>
      <c r="F65" s="11" t="e">
        <f>'2000-2001'!#REF!</f>
        <v>#REF!</v>
      </c>
    </row>
    <row r="66" spans="1:6" ht="15.75">
      <c r="A66" s="9" t="s">
        <v>496</v>
      </c>
      <c r="B66" s="9" t="e">
        <f>'2000-2001'!#REF!</f>
        <v>#REF!</v>
      </c>
      <c r="C66" s="39" t="e">
        <f>'2000-2001'!#REF!</f>
        <v>#REF!</v>
      </c>
      <c r="D66" s="39" t="e">
        <f>'2000-2001'!#REF!</f>
        <v>#REF!</v>
      </c>
      <c r="E66" s="9" t="e">
        <f>'2000-2001'!#REF!</f>
        <v>#REF!</v>
      </c>
      <c r="F66" s="11" t="e">
        <f>'2000-2001'!#REF!</f>
        <v>#REF!</v>
      </c>
    </row>
    <row r="67" spans="1:6" ht="15.75">
      <c r="A67" s="9" t="s">
        <v>503</v>
      </c>
      <c r="B67" s="9">
        <f>'2000-2001'!B280</f>
        <v>2</v>
      </c>
      <c r="C67" s="39" t="e">
        <f>'2000-2001'!#REF!</f>
        <v>#REF!</v>
      </c>
      <c r="D67" s="39" t="e">
        <f>'2000-2001'!#REF!</f>
        <v>#REF!</v>
      </c>
      <c r="E67" s="9" t="e">
        <f>'2000-2001'!#REF!</f>
        <v>#REF!</v>
      </c>
      <c r="F67" s="11" t="e">
        <f>'2000-2001'!#REF!</f>
        <v>#REF!</v>
      </c>
    </row>
    <row r="68" spans="1:6" ht="15.75">
      <c r="A68" s="9" t="s">
        <v>507</v>
      </c>
      <c r="B68" s="9" t="e">
        <f>'2000-2001'!#REF!</f>
        <v>#REF!</v>
      </c>
      <c r="C68" s="39" t="e">
        <f>'2000-2001'!#REF!</f>
        <v>#REF!</v>
      </c>
      <c r="D68" s="39" t="e">
        <f>'2000-2001'!#REF!</f>
        <v>#REF!</v>
      </c>
      <c r="E68" s="9" t="e">
        <f>'2000-2001'!#REF!</f>
        <v>#REF!</v>
      </c>
      <c r="F68" s="11" t="e">
        <f>'2000-2001'!#REF!</f>
        <v>#REF!</v>
      </c>
    </row>
    <row r="69" spans="1:6" ht="15.75">
      <c r="A69" s="9" t="s">
        <v>777</v>
      </c>
      <c r="B69" s="9" t="e">
        <f>'2000-2001'!#REF!</f>
        <v>#REF!</v>
      </c>
      <c r="C69" s="39" t="e">
        <f>'2000-2001'!#REF!</f>
        <v>#REF!</v>
      </c>
      <c r="D69" s="39" t="e">
        <f>'2000-2001'!#REF!</f>
        <v>#REF!</v>
      </c>
      <c r="E69" s="9" t="e">
        <f>'2000-2001'!#REF!</f>
        <v>#REF!</v>
      </c>
      <c r="F69" s="11" t="e">
        <f>'2000-2001'!#REF!</f>
        <v>#REF!</v>
      </c>
    </row>
    <row r="70" spans="1:6" ht="15.75">
      <c r="A70" s="9" t="s">
        <v>513</v>
      </c>
      <c r="B70" s="9">
        <f>'2000-2001'!B285</f>
        <v>1</v>
      </c>
      <c r="C70" s="39" t="e">
        <f>'2000-2001'!#REF!</f>
        <v>#REF!</v>
      </c>
      <c r="D70" s="39" t="e">
        <f>'2000-2001'!#REF!</f>
        <v>#REF!</v>
      </c>
      <c r="E70" s="9" t="e">
        <f>'2000-2001'!#REF!</f>
        <v>#REF!</v>
      </c>
      <c r="F70" s="11" t="e">
        <f>'2000-2001'!#REF!</f>
        <v>#REF!</v>
      </c>
    </row>
    <row r="71" spans="1:6" ht="15.75">
      <c r="A71" s="9" t="s">
        <v>516</v>
      </c>
      <c r="B71" s="9">
        <f>'2000-2001'!B288</f>
        <v>3</v>
      </c>
      <c r="C71" s="39" t="e">
        <f>'2000-2001'!#REF!</f>
        <v>#REF!</v>
      </c>
      <c r="D71" s="39" t="e">
        <f>'2000-2001'!#REF!</f>
        <v>#REF!</v>
      </c>
      <c r="E71" s="9" t="e">
        <f>'2000-2001'!#REF!</f>
        <v>#REF!</v>
      </c>
      <c r="F71" s="11" t="e">
        <f>'2000-2001'!#REF!</f>
        <v>#REF!</v>
      </c>
    </row>
    <row r="72" spans="1:6" ht="15.75">
      <c r="A72" s="9" t="s">
        <v>523</v>
      </c>
      <c r="B72" s="9">
        <f>'2000-2001'!B290</f>
        <v>2</v>
      </c>
      <c r="C72" s="39" t="e">
        <f>'2000-2001'!#REF!</f>
        <v>#REF!</v>
      </c>
      <c r="D72" s="39" t="e">
        <f>'2000-2001'!#REF!</f>
        <v>#REF!</v>
      </c>
      <c r="E72" s="9" t="e">
        <f>'2000-2001'!#REF!</f>
        <v>#REF!</v>
      </c>
      <c r="F72" s="11" t="e">
        <f>'2000-2001'!#REF!</f>
        <v>#REF!</v>
      </c>
    </row>
    <row r="73" spans="1:6" ht="15.75">
      <c r="A73" s="9" t="s">
        <v>778</v>
      </c>
      <c r="B73" s="9" t="e">
        <f>'2000-2001'!#REF!</f>
        <v>#REF!</v>
      </c>
      <c r="C73" s="39" t="e">
        <f>'2000-2001'!#REF!</f>
        <v>#REF!</v>
      </c>
      <c r="D73" s="39" t="e">
        <f>'2000-2001'!#REF!</f>
        <v>#REF!</v>
      </c>
      <c r="E73" s="9" t="e">
        <f>'2000-2001'!#REF!</f>
        <v>#REF!</v>
      </c>
      <c r="F73" s="11" t="e">
        <f>'2000-2001'!#REF!</f>
        <v>#REF!</v>
      </c>
    </row>
    <row r="74" spans="1:6" ht="15.75">
      <c r="A74" s="9" t="s">
        <v>527</v>
      </c>
      <c r="B74" s="9" t="e">
        <f>'2000-2001'!#REF!</f>
        <v>#REF!</v>
      </c>
      <c r="C74" s="39" t="e">
        <f>'2000-2001'!#REF!</f>
        <v>#REF!</v>
      </c>
      <c r="D74" s="39" t="e">
        <f>'2000-2001'!#REF!</f>
        <v>#REF!</v>
      </c>
      <c r="E74" s="9" t="e">
        <f>'2000-2001'!#REF!</f>
        <v>#REF!</v>
      </c>
      <c r="F74" s="11" t="e">
        <f>'2000-2001'!#REF!</f>
        <v>#REF!</v>
      </c>
    </row>
    <row r="75" spans="1:6" ht="15.75">
      <c r="A75" s="9" t="s">
        <v>537</v>
      </c>
      <c r="B75" s="9">
        <f>'2000-2001'!B300</f>
        <v>3</v>
      </c>
      <c r="C75" s="39" t="e">
        <f>'2000-2001'!#REF!</f>
        <v>#REF!</v>
      </c>
      <c r="D75" s="39" t="e">
        <f>'2000-2001'!#REF!</f>
        <v>#REF!</v>
      </c>
      <c r="E75" s="9" t="e">
        <f>'2000-2001'!#REF!</f>
        <v>#REF!</v>
      </c>
      <c r="F75" s="11" t="e">
        <f>'2000-2001'!#REF!</f>
        <v>#REF!</v>
      </c>
    </row>
    <row r="76" spans="1:6" ht="15.75">
      <c r="A76" s="9" t="s">
        <v>544</v>
      </c>
      <c r="B76" s="9">
        <f>'2000-2001'!B302</f>
        <v>2</v>
      </c>
      <c r="C76" s="39" t="e">
        <f>'2000-2001'!#REF!</f>
        <v>#REF!</v>
      </c>
      <c r="D76" s="39" t="e">
        <f>'2000-2001'!#REF!</f>
        <v>#REF!</v>
      </c>
      <c r="E76" s="9" t="e">
        <f>'2000-2001'!#REF!</f>
        <v>#REF!</v>
      </c>
      <c r="F76" s="11" t="e">
        <f>'2000-2001'!#REF!</f>
        <v>#REF!</v>
      </c>
    </row>
    <row r="77" spans="1:6" ht="15.75">
      <c r="A77" s="9" t="s">
        <v>549</v>
      </c>
      <c r="B77" s="9">
        <f>'2000-2001'!B310</f>
        <v>8</v>
      </c>
      <c r="C77" s="39" t="e">
        <f>'2000-2001'!#REF!</f>
        <v>#REF!</v>
      </c>
      <c r="D77" s="39" t="e">
        <f>'2000-2001'!#REF!</f>
        <v>#REF!</v>
      </c>
      <c r="E77" s="9" t="e">
        <f>'2000-2001'!#REF!</f>
        <v>#REF!</v>
      </c>
      <c r="F77" s="11" t="e">
        <f>'2000-2001'!#REF!</f>
        <v>#REF!</v>
      </c>
    </row>
    <row r="78" spans="1:6" ht="15.75">
      <c r="A78" s="9" t="s">
        <v>565</v>
      </c>
      <c r="B78" s="9">
        <f>'2000-2001'!B311</f>
        <v>1</v>
      </c>
      <c r="C78" s="39" t="e">
        <f>'2000-2001'!#REF!</f>
        <v>#REF!</v>
      </c>
      <c r="D78" s="39" t="e">
        <f>'2000-2001'!#REF!</f>
        <v>#REF!</v>
      </c>
      <c r="E78" s="9" t="e">
        <f>'2000-2001'!#REF!</f>
        <v>#REF!</v>
      </c>
      <c r="F78" s="11" t="e">
        <f>'2000-2001'!#REF!</f>
        <v>#REF!</v>
      </c>
    </row>
    <row r="79" spans="1:6" ht="15.75">
      <c r="A79" s="9" t="s">
        <v>568</v>
      </c>
      <c r="B79" s="9">
        <f>'2000-2001'!B317</f>
        <v>6</v>
      </c>
      <c r="C79" s="39" t="e">
        <f>'2000-2001'!#REF!</f>
        <v>#REF!</v>
      </c>
      <c r="D79" s="39" t="e">
        <f>'2000-2001'!#REF!</f>
        <v>#REF!</v>
      </c>
      <c r="E79" s="9" t="e">
        <f>'2000-2001'!#REF!</f>
        <v>#REF!</v>
      </c>
      <c r="F79" s="11" t="e">
        <f>'2000-2001'!#REF!</f>
        <v>#REF!</v>
      </c>
    </row>
    <row r="80" spans="1:6" ht="15.75">
      <c r="A80" s="9" t="s">
        <v>579</v>
      </c>
      <c r="B80" s="9" t="e">
        <f>'2000-2001'!#REF!</f>
        <v>#REF!</v>
      </c>
      <c r="C80" s="39" t="e">
        <f>'2000-2001'!#REF!</f>
        <v>#REF!</v>
      </c>
      <c r="D80" s="39" t="e">
        <f>'2000-2001'!#REF!</f>
        <v>#REF!</v>
      </c>
      <c r="E80" s="9" t="e">
        <f>'2000-2001'!#REF!</f>
        <v>#REF!</v>
      </c>
      <c r="F80" s="11" t="e">
        <f>'2000-2001'!#REF!</f>
        <v>#REF!</v>
      </c>
    </row>
    <row r="81" spans="1:6" ht="15.75">
      <c r="A81" s="9" t="s">
        <v>779</v>
      </c>
      <c r="B81" s="9" t="e">
        <f>'2000-2001'!#REF!</f>
        <v>#REF!</v>
      </c>
      <c r="C81" s="39" t="e">
        <f>'2000-2001'!#REF!</f>
        <v>#REF!</v>
      </c>
      <c r="D81" s="39" t="e">
        <f>'2000-2001'!#REF!</f>
        <v>#REF!</v>
      </c>
      <c r="E81" s="9" t="e">
        <f>'2000-2001'!#REF!</f>
        <v>#REF!</v>
      </c>
      <c r="F81" s="11" t="e">
        <f>'2000-2001'!#REF!</f>
        <v>#REF!</v>
      </c>
    </row>
    <row r="82" spans="1:6" ht="15.75">
      <c r="A82" s="9" t="s">
        <v>641</v>
      </c>
      <c r="B82" s="9">
        <f>'2000-2001'!B365</f>
        <v>7</v>
      </c>
      <c r="C82" s="39" t="e">
        <f>'2000-2001'!#REF!</f>
        <v>#REF!</v>
      </c>
      <c r="D82" s="11" t="e">
        <f>'2000-2001'!#REF!</f>
        <v>#REF!</v>
      </c>
      <c r="E82" s="9" t="e">
        <f>'2000-2001'!#REF!</f>
        <v>#REF!</v>
      </c>
      <c r="F82" s="11" t="e">
        <f>'2000-2001'!#REF!</f>
        <v>#REF!</v>
      </c>
    </row>
    <row r="83" spans="1:6" ht="15.75">
      <c r="A83" s="9" t="s">
        <v>655</v>
      </c>
      <c r="B83" s="9" t="e">
        <f>'2000-2001'!#REF!</f>
        <v>#REF!</v>
      </c>
      <c r="C83" s="39" t="e">
        <f>'2000-2001'!#REF!</f>
        <v>#REF!</v>
      </c>
      <c r="D83" s="39" t="e">
        <f>'2000-2001'!#REF!</f>
        <v>#REF!</v>
      </c>
      <c r="E83" s="9" t="e">
        <f>'2000-2001'!#REF!</f>
        <v>#REF!</v>
      </c>
      <c r="F83" s="11" t="e">
        <f>'2000-2001'!#REF!</f>
        <v>#REF!</v>
      </c>
    </row>
    <row r="84" spans="1:6" ht="15.75">
      <c r="A84" s="9" t="s">
        <v>660</v>
      </c>
      <c r="B84" s="9">
        <f>'2000-2001'!B368</f>
        <v>1</v>
      </c>
      <c r="C84" s="39" t="e">
        <f>'2000-2001'!#REF!</f>
        <v>#REF!</v>
      </c>
      <c r="D84" s="39" t="e">
        <f>'2000-2001'!#REF!</f>
        <v>#REF!</v>
      </c>
      <c r="E84" s="9" t="e">
        <f>'2000-2001'!#REF!</f>
        <v>#REF!</v>
      </c>
      <c r="F84" s="11" t="e">
        <f>'2000-2001'!#REF!</f>
        <v>#REF!</v>
      </c>
    </row>
    <row r="85" spans="1:6" ht="15.75">
      <c r="A85" s="9" t="s">
        <v>663</v>
      </c>
      <c r="B85" s="9">
        <f>'2000-2001'!B370</f>
        <v>2</v>
      </c>
      <c r="C85" s="39" t="e">
        <f>'2000-2001'!#REF!</f>
        <v>#REF!</v>
      </c>
      <c r="D85" s="39" t="e">
        <f>'2000-2001'!#REF!</f>
        <v>#REF!</v>
      </c>
      <c r="E85" s="9" t="e">
        <f>'2000-2001'!#REF!</f>
        <v>#REF!</v>
      </c>
      <c r="F85" s="11" t="e">
        <f>'2000-2001'!#REF!</f>
        <v>#REF!</v>
      </c>
    </row>
    <row r="86" spans="1:6" ht="15.75">
      <c r="A86" s="9" t="s">
        <v>668</v>
      </c>
      <c r="B86" s="9">
        <f>'2000-2001'!B372</f>
        <v>2</v>
      </c>
      <c r="C86" s="39" t="e">
        <f>'2000-2001'!#REF!</f>
        <v>#REF!</v>
      </c>
      <c r="D86" s="39" t="e">
        <f>'2000-2001'!#REF!</f>
        <v>#REF!</v>
      </c>
      <c r="E86" s="9" t="e">
        <f>'2000-2001'!#REF!</f>
        <v>#REF!</v>
      </c>
      <c r="F86" s="11" t="e">
        <f>'2000-2001'!#REF!</f>
        <v>#REF!</v>
      </c>
    </row>
    <row r="87" spans="1:6" ht="15.75">
      <c r="A87" s="9" t="s">
        <v>780</v>
      </c>
      <c r="B87" s="9" t="e">
        <f>'2000-2001'!#REF!</f>
        <v>#REF!</v>
      </c>
      <c r="C87" s="39" t="e">
        <f>'2000-2001'!#REF!</f>
        <v>#REF!</v>
      </c>
      <c r="D87" s="39" t="e">
        <f>'2000-2001'!#REF!</f>
        <v>#REF!</v>
      </c>
      <c r="E87" s="9" t="e">
        <f>'2000-2001'!#REF!</f>
        <v>#REF!</v>
      </c>
      <c r="F87" s="11" t="e">
        <f>'2000-2001'!#REF!</f>
        <v>#REF!</v>
      </c>
    </row>
    <row r="88" spans="1:6" ht="15.75">
      <c r="A88" s="9" t="s">
        <v>672</v>
      </c>
      <c r="B88" s="9">
        <f>'2000-2001'!B373</f>
        <v>1</v>
      </c>
      <c r="C88" s="39" t="e">
        <f>'2000-2001'!#REF!</f>
        <v>#REF!</v>
      </c>
      <c r="D88" s="39" t="e">
        <f>'2000-2001'!#REF!</f>
        <v>#REF!</v>
      </c>
      <c r="E88" s="9" t="e">
        <f>'2000-2001'!#REF!</f>
        <v>#REF!</v>
      </c>
      <c r="F88" s="11" t="e">
        <f>'2000-2001'!#REF!</f>
        <v>#REF!</v>
      </c>
    </row>
    <row r="89" spans="1:6" ht="15.75">
      <c r="A89" s="9" t="s">
        <v>675</v>
      </c>
      <c r="B89" s="9" t="e">
        <f>'2000-2001'!#REF!</f>
        <v>#REF!</v>
      </c>
      <c r="C89" s="39" t="e">
        <f>'2000-2001'!#REF!</f>
        <v>#REF!</v>
      </c>
      <c r="D89" s="39" t="e">
        <f>'2000-2001'!#REF!</f>
        <v>#REF!</v>
      </c>
      <c r="E89" s="9" t="e">
        <f>'2000-2001'!#REF!</f>
        <v>#REF!</v>
      </c>
      <c r="F89" s="11" t="e">
        <f>'2000-2001'!#REF!</f>
        <v>#REF!</v>
      </c>
    </row>
    <row r="90" spans="1:6" ht="15.75">
      <c r="A90" s="9" t="s">
        <v>680</v>
      </c>
      <c r="B90" s="9" t="e">
        <f>'2000-2001'!#REF!</f>
        <v>#REF!</v>
      </c>
      <c r="C90" s="39" t="e">
        <f>'2000-2001'!#REF!</f>
        <v>#REF!</v>
      </c>
      <c r="D90" s="39" t="e">
        <f>'2000-2001'!#REF!</f>
        <v>#REF!</v>
      </c>
      <c r="E90" s="9" t="e">
        <f>'2000-2001'!#REF!</f>
        <v>#REF!</v>
      </c>
      <c r="F90" s="11" t="e">
        <f>'2000-2001'!#REF!</f>
        <v>#REF!</v>
      </c>
    </row>
    <row r="91" spans="1:6" ht="15.75">
      <c r="A91" s="9" t="s">
        <v>695</v>
      </c>
      <c r="B91" s="9" t="e">
        <f>'2000-2001'!#REF!</f>
        <v>#REF!</v>
      </c>
      <c r="C91" s="39" t="e">
        <f>'2000-2001'!#REF!</f>
        <v>#REF!</v>
      </c>
      <c r="D91" s="39" t="e">
        <f>'2000-2001'!#REF!</f>
        <v>#REF!</v>
      </c>
      <c r="E91" s="9" t="e">
        <f>'2000-2001'!#REF!</f>
        <v>#REF!</v>
      </c>
      <c r="F91" s="11" t="e">
        <f>'2000-2001'!#REF!</f>
        <v>#REF!</v>
      </c>
    </row>
    <row r="92" spans="1:6" ht="15.75">
      <c r="A92" s="9" t="s">
        <v>699</v>
      </c>
      <c r="B92" s="9" t="e">
        <f>'2000-2001'!#REF!</f>
        <v>#REF!</v>
      </c>
      <c r="C92" s="39" t="e">
        <f>'2000-2001'!#REF!</f>
        <v>#REF!</v>
      </c>
      <c r="D92" s="39" t="e">
        <f>'2000-2001'!#REF!</f>
        <v>#REF!</v>
      </c>
      <c r="E92" s="9" t="e">
        <f>'2000-2001'!#REF!</f>
        <v>#REF!</v>
      </c>
      <c r="F92" s="11" t="e">
        <f>'2000-2001'!#REF!</f>
        <v>#REF!</v>
      </c>
    </row>
    <row r="93" spans="1:6" ht="15.75">
      <c r="A93" s="9" t="s">
        <v>704</v>
      </c>
      <c r="B93" s="9">
        <f>'2000-2001'!B396</f>
        <v>9</v>
      </c>
      <c r="C93" s="39" t="e">
        <f>'2000-2001'!#REF!</f>
        <v>#REF!</v>
      </c>
      <c r="D93" s="39" t="e">
        <f>'2000-2001'!#REF!</f>
        <v>#REF!</v>
      </c>
      <c r="E93" s="9" t="e">
        <f>'2000-2001'!#REF!</f>
        <v>#REF!</v>
      </c>
      <c r="F93" s="11" t="e">
        <f>'2000-2001'!#REF!</f>
        <v>#REF!</v>
      </c>
    </row>
    <row r="94" spans="1:6" ht="15.75">
      <c r="A94" s="9" t="s">
        <v>722</v>
      </c>
      <c r="B94" s="9" t="e">
        <f>'2000-2001'!#REF!</f>
        <v>#REF!</v>
      </c>
      <c r="C94" s="39" t="e">
        <f>'2000-2001'!#REF!</f>
        <v>#REF!</v>
      </c>
      <c r="D94" s="39" t="e">
        <f>'2000-2001'!#REF!</f>
        <v>#REF!</v>
      </c>
      <c r="E94" s="9" t="e">
        <f>'2000-2001'!#REF!</f>
        <v>#REF!</v>
      </c>
      <c r="F94" s="11" t="e">
        <f>'2000-2001'!#REF!</f>
        <v>#REF!</v>
      </c>
    </row>
    <row r="95" spans="1:6" ht="15.75">
      <c r="A95" s="9" t="s">
        <v>781</v>
      </c>
      <c r="B95" s="9" t="e">
        <f>'2000-2001'!#REF!</f>
        <v>#REF!</v>
      </c>
      <c r="C95" s="39" t="e">
        <f>'2000-2001'!#REF!</f>
        <v>#REF!</v>
      </c>
      <c r="D95" s="39" t="e">
        <f>'2000-2001'!#REF!</f>
        <v>#REF!</v>
      </c>
      <c r="E95" s="9" t="e">
        <f>'2000-2001'!#REF!</f>
        <v>#REF!</v>
      </c>
      <c r="F95" s="11" t="e">
        <f>'2000-2001'!#REF!</f>
        <v>#REF!</v>
      </c>
    </row>
    <row r="96" spans="1:6" ht="15.75">
      <c r="A96" s="9" t="s">
        <v>736</v>
      </c>
      <c r="B96" s="9" t="e">
        <f>'2000-2001'!#REF!</f>
        <v>#REF!</v>
      </c>
      <c r="C96" s="39" t="e">
        <f>'2000-2001'!#REF!</f>
        <v>#REF!</v>
      </c>
      <c r="D96" s="39" t="e">
        <f>'2000-2001'!#REF!</f>
        <v>#REF!</v>
      </c>
      <c r="E96" s="9" t="e">
        <f>'2000-2001'!#REF!</f>
        <v>#REF!</v>
      </c>
      <c r="F96" s="11" t="e">
        <f>'2000-2001'!#REF!</f>
        <v>#REF!</v>
      </c>
    </row>
    <row r="97" spans="1:6" ht="15.75">
      <c r="A97" s="9" t="s">
        <v>739</v>
      </c>
      <c r="B97" s="9" t="e">
        <f>'2000-2001'!#REF!</f>
        <v>#REF!</v>
      </c>
      <c r="C97" s="39" t="e">
        <f>'2000-2001'!#REF!</f>
        <v>#REF!</v>
      </c>
      <c r="D97" s="39" t="e">
        <f>'2000-2001'!#REF!</f>
        <v>#REF!</v>
      </c>
      <c r="E97" s="9" t="e">
        <f>'2000-2001'!#REF!</f>
        <v>#REF!</v>
      </c>
      <c r="F97" s="11" t="e">
        <f>'2000-2001'!#REF!</f>
        <v>#REF!</v>
      </c>
    </row>
    <row r="98" spans="1:6" ht="15.75">
      <c r="A98" s="9" t="s">
        <v>747</v>
      </c>
      <c r="B98" s="9">
        <f>'2000-2001'!B411</f>
        <v>1</v>
      </c>
      <c r="C98" s="39" t="e">
        <f>'2000-2001'!#REF!</f>
        <v>#REF!</v>
      </c>
      <c r="D98" s="39" t="e">
        <f>'2000-2001'!#REF!</f>
        <v>#REF!</v>
      </c>
      <c r="E98" s="9" t="e">
        <f>'2000-2001'!#REF!</f>
        <v>#REF!</v>
      </c>
      <c r="F98" s="11" t="e">
        <f>'2000-2001'!#REF!</f>
        <v>#REF!</v>
      </c>
    </row>
    <row r="99" spans="1:6" ht="15.75">
      <c r="A99" s="9" t="s">
        <v>750</v>
      </c>
      <c r="B99" s="9" t="e">
        <f>'2000-2001'!#REF!</f>
        <v>#REF!</v>
      </c>
      <c r="C99" s="39" t="e">
        <f>'2000-2001'!#REF!</f>
        <v>#REF!</v>
      </c>
      <c r="D99" s="39" t="e">
        <f>'2000-2001'!#REF!</f>
        <v>#REF!</v>
      </c>
      <c r="E99" s="9" t="e">
        <f>'2000-2001'!#REF!</f>
        <v>#REF!</v>
      </c>
      <c r="F99" s="11" t="e">
        <f>'2000-2001'!#REF!</f>
        <v>#REF!</v>
      </c>
    </row>
    <row r="100" spans="1:6" ht="15.75">
      <c r="A100" s="9" t="s">
        <v>782</v>
      </c>
      <c r="B100" s="9" t="e">
        <f>'2000-2001'!#REF!</f>
        <v>#REF!</v>
      </c>
      <c r="C100" s="39" t="e">
        <f>'2000-2001'!#REF!</f>
        <v>#REF!</v>
      </c>
      <c r="D100" s="39" t="e">
        <f>'2000-2001'!#REF!</f>
        <v>#REF!</v>
      </c>
      <c r="E100" s="9" t="e">
        <f>'2000-2001'!#REF!</f>
        <v>#REF!</v>
      </c>
      <c r="F100" s="11" t="e">
        <f>'2000-2001'!#REF!</f>
        <v>#REF!</v>
      </c>
    </row>
    <row r="101" spans="1:6" ht="15.75">
      <c r="A101" s="9"/>
      <c r="B101" s="9"/>
      <c r="C101" s="11"/>
      <c r="D101" s="11"/>
      <c r="E101" s="11"/>
      <c r="F101" s="11"/>
    </row>
    <row r="102" spans="1:6" ht="15.75">
      <c r="A102" s="7" t="s">
        <v>783</v>
      </c>
      <c r="B102" s="7" t="e">
        <f>SUM(B14:B100)</f>
        <v>#REF!</v>
      </c>
      <c r="C102" s="12" t="e">
        <f>SUM(C14:C100)</f>
        <v>#REF!</v>
      </c>
      <c r="D102" s="12" t="e">
        <f>SUM(D14:D100)</f>
        <v>#REF!</v>
      </c>
      <c r="E102" s="12" t="e">
        <f>SUM(E14:E100)</f>
        <v>#REF!</v>
      </c>
      <c r="F102" s="12" t="e">
        <f>SUM(F14:F100)</f>
        <v>#REF!</v>
      </c>
    </row>
  </sheetData>
  <printOptions horizontalCentered="1"/>
  <pageMargins left="0.5118110236220472" right="0.2755905511811024" top="2.09" bottom="0.98425196850393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5.421875" style="0" customWidth="1"/>
    <col min="3" max="3" width="13.7109375" style="0" customWidth="1"/>
    <col min="4" max="4" width="17.57421875" style="0" customWidth="1"/>
  </cols>
  <sheetData>
    <row r="1" spans="1:4" ht="15.75">
      <c r="A1" s="14" t="s">
        <v>756</v>
      </c>
      <c r="B1" s="2"/>
      <c r="C1" s="2"/>
      <c r="D1" s="2"/>
    </row>
    <row r="2" spans="1:4" ht="15.75">
      <c r="A2" s="5"/>
      <c r="B2" s="5"/>
      <c r="C2" s="5"/>
      <c r="D2" s="15"/>
    </row>
    <row r="3" spans="1:4" ht="18.75">
      <c r="A3" s="5" t="s">
        <v>757</v>
      </c>
      <c r="B3" s="5"/>
      <c r="C3" s="5"/>
      <c r="D3" s="15"/>
    </row>
    <row r="4" spans="1:4" ht="15.75">
      <c r="A4" s="7"/>
      <c r="B4" s="7"/>
      <c r="C4" s="7"/>
      <c r="D4" s="6"/>
    </row>
    <row r="5" spans="1:4" ht="15.75">
      <c r="A5" s="5" t="s">
        <v>758</v>
      </c>
      <c r="B5" s="5"/>
      <c r="C5" s="5"/>
      <c r="D5" s="15"/>
    </row>
    <row r="6" spans="1:4" ht="15.75">
      <c r="A6" s="8"/>
      <c r="B6" s="7"/>
      <c r="C6" s="7"/>
      <c r="D6" s="6"/>
    </row>
    <row r="7" spans="1:4" ht="15.75">
      <c r="A7" s="13" t="s">
        <v>759</v>
      </c>
      <c r="B7" s="5"/>
      <c r="C7" s="5"/>
      <c r="D7" s="15"/>
    </row>
    <row r="8" spans="1:4" ht="15.75">
      <c r="A8" s="7"/>
      <c r="B8" s="7"/>
      <c r="C8" s="7"/>
      <c r="D8" s="6"/>
    </row>
    <row r="9" spans="1:4" ht="15.75">
      <c r="A9" s="7" t="s">
        <v>784</v>
      </c>
      <c r="B9" s="9"/>
      <c r="C9" s="9"/>
      <c r="D9" s="10">
        <v>27600000</v>
      </c>
    </row>
    <row r="10" spans="1:4" ht="15.75">
      <c r="A10" s="7"/>
      <c r="B10" s="7"/>
      <c r="C10" s="7"/>
      <c r="D10" s="6"/>
    </row>
    <row r="11" spans="1:4" ht="15.75">
      <c r="A11" s="7" t="s">
        <v>761</v>
      </c>
      <c r="B11" s="7" t="s">
        <v>762</v>
      </c>
      <c r="C11" s="4" t="s">
        <v>763</v>
      </c>
      <c r="D11" s="38" t="s">
        <v>766</v>
      </c>
    </row>
    <row r="12" spans="1:4" ht="12.75">
      <c r="A12" s="6"/>
      <c r="B12" s="6"/>
      <c r="C12" s="6"/>
      <c r="D12" s="38" t="s">
        <v>767</v>
      </c>
    </row>
    <row r="13" spans="1:4" ht="12.75">
      <c r="A13" s="6"/>
      <c r="B13" s="6"/>
      <c r="C13" s="6"/>
      <c r="D13" s="38" t="s">
        <v>785</v>
      </c>
    </row>
    <row r="14" spans="1:4" ht="15.75">
      <c r="A14" s="9" t="s">
        <v>769</v>
      </c>
      <c r="B14" s="9" t="e">
        <f>'Prospetto VI'!B14:B100</f>
        <v>#REF!</v>
      </c>
      <c r="C14" s="45" t="e">
        <f>'2000-2001'!#REF!</f>
        <v>#REF!</v>
      </c>
      <c r="D14" s="11" t="e">
        <f>C14*D$9/12*8</f>
        <v>#REF!</v>
      </c>
    </row>
    <row r="15" spans="1:4" ht="15.75">
      <c r="A15" s="9" t="s">
        <v>770</v>
      </c>
      <c r="B15" s="9" t="e">
        <f>'Prospetto VI'!B15</f>
        <v>#REF!</v>
      </c>
      <c r="C15" s="45" t="e">
        <f>'2000-2001'!#REF!</f>
        <v>#REF!</v>
      </c>
      <c r="D15" s="11" t="e">
        <f aca="true" t="shared" si="0" ref="D15:D31">C15*D$9/12*8</f>
        <v>#REF!</v>
      </c>
    </row>
    <row r="16" spans="1:4" ht="15.75">
      <c r="A16" s="9" t="s">
        <v>3</v>
      </c>
      <c r="B16" s="9" t="e">
        <f>'Prospetto VI'!B16</f>
        <v>#REF!</v>
      </c>
      <c r="C16" s="45" t="e">
        <f>'2000-2001'!#REF!</f>
        <v>#REF!</v>
      </c>
      <c r="D16" s="11" t="e">
        <f t="shared" si="0"/>
        <v>#REF!</v>
      </c>
    </row>
    <row r="17" spans="1:4" ht="15.75">
      <c r="A17" s="9" t="s">
        <v>10</v>
      </c>
      <c r="B17" s="9" t="e">
        <f>'Prospetto VI'!B17</f>
        <v>#REF!</v>
      </c>
      <c r="C17" s="45" t="e">
        <f>'2000-2001'!#REF!</f>
        <v>#REF!</v>
      </c>
      <c r="D17" s="11" t="e">
        <f t="shared" si="0"/>
        <v>#REF!</v>
      </c>
    </row>
    <row r="18" spans="1:4" ht="15.75">
      <c r="A18" s="9" t="s">
        <v>19</v>
      </c>
      <c r="B18" s="9" t="e">
        <f>'Prospetto VI'!B18</f>
        <v>#REF!</v>
      </c>
      <c r="C18" s="45" t="e">
        <f>'2000-2001'!#REF!</f>
        <v>#REF!</v>
      </c>
      <c r="D18" s="11" t="e">
        <f t="shared" si="0"/>
        <v>#REF!</v>
      </c>
    </row>
    <row r="19" spans="1:4" ht="15.75">
      <c r="A19" s="9" t="s">
        <v>22</v>
      </c>
      <c r="B19" s="9" t="e">
        <f>'Prospetto VI'!B19</f>
        <v>#REF!</v>
      </c>
      <c r="C19" s="45" t="e">
        <f>'2000-2001'!#REF!</f>
        <v>#REF!</v>
      </c>
      <c r="D19" s="11" t="e">
        <f t="shared" si="0"/>
        <v>#REF!</v>
      </c>
    </row>
    <row r="20" spans="1:4" ht="15.75">
      <c r="A20" s="9" t="s">
        <v>25</v>
      </c>
      <c r="B20" s="9" t="e">
        <f>'Prospetto VI'!B20</f>
        <v>#REF!</v>
      </c>
      <c r="C20" s="45" t="e">
        <f>'2000-2001'!#REF!</f>
        <v>#REF!</v>
      </c>
      <c r="D20" s="11" t="e">
        <f t="shared" si="0"/>
        <v>#REF!</v>
      </c>
    </row>
    <row r="21" spans="1:4" ht="15.75">
      <c r="A21" s="9" t="s">
        <v>45</v>
      </c>
      <c r="B21" s="9" t="e">
        <f>'Prospetto VI'!B21</f>
        <v>#REF!</v>
      </c>
      <c r="C21" s="45" t="e">
        <f>'2000-2001'!#REF!</f>
        <v>#REF!</v>
      </c>
      <c r="D21" s="11" t="e">
        <f t="shared" si="0"/>
        <v>#REF!</v>
      </c>
    </row>
    <row r="22" spans="1:4" ht="15.75">
      <c r="A22" s="9" t="s">
        <v>48</v>
      </c>
      <c r="B22" s="9" t="e">
        <f>'Prospetto VI'!B22</f>
        <v>#REF!</v>
      </c>
      <c r="C22" s="45" t="e">
        <f>'2000-2001'!#REF!</f>
        <v>#REF!</v>
      </c>
      <c r="D22" s="11" t="e">
        <f t="shared" si="0"/>
        <v>#REF!</v>
      </c>
    </row>
    <row r="23" spans="1:4" ht="15.75">
      <c r="A23" s="9" t="s">
        <v>51</v>
      </c>
      <c r="B23" s="9">
        <f>'Prospetto VI'!B23</f>
        <v>22</v>
      </c>
      <c r="C23" s="45" t="e">
        <f>'2000-2001'!#REF!</f>
        <v>#REF!</v>
      </c>
      <c r="D23" s="11" t="e">
        <f t="shared" si="0"/>
        <v>#REF!</v>
      </c>
    </row>
    <row r="24" spans="1:4" ht="15.75">
      <c r="A24" s="9" t="s">
        <v>771</v>
      </c>
      <c r="B24" s="9" t="e">
        <f>'Prospetto VI'!B24</f>
        <v>#REF!</v>
      </c>
      <c r="C24" s="45" t="e">
        <f>'2000-2001'!#REF!</f>
        <v>#REF!</v>
      </c>
      <c r="D24" s="11" t="e">
        <f t="shared" si="0"/>
        <v>#REF!</v>
      </c>
    </row>
    <row r="25" spans="1:4" ht="15.75">
      <c r="A25" s="9" t="s">
        <v>89</v>
      </c>
      <c r="B25" s="9">
        <f>'Prospetto VI'!B25</f>
        <v>5</v>
      </c>
      <c r="C25" s="45" t="e">
        <f>'2000-2001'!#REF!</f>
        <v>#REF!</v>
      </c>
      <c r="D25" s="11" t="e">
        <f t="shared" si="0"/>
        <v>#REF!</v>
      </c>
    </row>
    <row r="26" spans="1:4" ht="15.75">
      <c r="A26" s="9" t="s">
        <v>99</v>
      </c>
      <c r="B26" s="9">
        <f>'Prospetto VI'!B26</f>
        <v>12</v>
      </c>
      <c r="C26" s="45" t="e">
        <f>'2000-2001'!#REF!</f>
        <v>#REF!</v>
      </c>
      <c r="D26" s="11" t="e">
        <f t="shared" si="0"/>
        <v>#REF!</v>
      </c>
    </row>
    <row r="27" spans="1:4" ht="15.75">
      <c r="A27" s="9" t="s">
        <v>122</v>
      </c>
      <c r="B27" s="9">
        <f>'Prospetto VI'!B27</f>
        <v>1</v>
      </c>
      <c r="C27" s="45" t="e">
        <f>'2000-2001'!#REF!</f>
        <v>#REF!</v>
      </c>
      <c r="D27" s="11" t="e">
        <f t="shared" si="0"/>
        <v>#REF!</v>
      </c>
    </row>
    <row r="28" spans="1:4" ht="15.75">
      <c r="A28" s="9" t="s">
        <v>125</v>
      </c>
      <c r="B28" s="9" t="e">
        <f>'Prospetto VI'!B28</f>
        <v>#REF!</v>
      </c>
      <c r="C28" s="45" t="e">
        <f>'2000-2001'!#REF!</f>
        <v>#REF!</v>
      </c>
      <c r="D28" s="11" t="e">
        <f t="shared" si="0"/>
        <v>#REF!</v>
      </c>
    </row>
    <row r="29" spans="1:4" ht="15.75">
      <c r="A29" s="9" t="s">
        <v>128</v>
      </c>
      <c r="B29" s="9">
        <f>'Prospetto VI'!B29</f>
        <v>2</v>
      </c>
      <c r="C29" s="45" t="e">
        <f>'2000-2001'!#REF!</f>
        <v>#REF!</v>
      </c>
      <c r="D29" s="11" t="e">
        <f t="shared" si="0"/>
        <v>#REF!</v>
      </c>
    </row>
    <row r="30" spans="1:4" ht="15.75">
      <c r="A30" s="9" t="s">
        <v>133</v>
      </c>
      <c r="B30" s="9" t="e">
        <f>'Prospetto VI'!B30</f>
        <v>#REF!</v>
      </c>
      <c r="C30" s="45" t="e">
        <f>'2000-2001'!#REF!</f>
        <v>#REF!</v>
      </c>
      <c r="D30" s="11" t="e">
        <f t="shared" si="0"/>
        <v>#REF!</v>
      </c>
    </row>
    <row r="31" spans="1:4" ht="15.75">
      <c r="A31" s="9" t="s">
        <v>138</v>
      </c>
      <c r="B31" s="9">
        <f>'Prospetto VI'!B31</f>
        <v>1</v>
      </c>
      <c r="C31" s="45" t="e">
        <f>'2000-2001'!#REF!</f>
        <v>#REF!</v>
      </c>
      <c r="D31" s="11" t="e">
        <f t="shared" si="0"/>
        <v>#REF!</v>
      </c>
    </row>
    <row r="32" spans="1:4" ht="15.75">
      <c r="A32" s="9" t="s">
        <v>141</v>
      </c>
      <c r="B32" s="9">
        <f>'Prospetto VI'!B32</f>
        <v>5</v>
      </c>
      <c r="C32" s="45" t="e">
        <f>'2000-2001'!#REF!</f>
        <v>#REF!</v>
      </c>
      <c r="D32" s="11" t="e">
        <f aca="true" t="shared" si="1" ref="D32:D48">C32*D$9/12*8</f>
        <v>#REF!</v>
      </c>
    </row>
    <row r="33" spans="1:4" ht="15.75">
      <c r="A33" s="9" t="s">
        <v>152</v>
      </c>
      <c r="B33" s="9" t="e">
        <f>'Prospetto VI'!B33</f>
        <v>#REF!</v>
      </c>
      <c r="C33" s="45" t="e">
        <f>'2000-2001'!#REF!</f>
        <v>#REF!</v>
      </c>
      <c r="D33" s="11" t="e">
        <f t="shared" si="1"/>
        <v>#REF!</v>
      </c>
    </row>
    <row r="34" spans="1:4" ht="15.75">
      <c r="A34" s="9" t="s">
        <v>161</v>
      </c>
      <c r="B34" s="9">
        <f>'Prospetto VI'!B34</f>
        <v>3</v>
      </c>
      <c r="C34" s="45" t="e">
        <f>'2000-2001'!#REF!</f>
        <v>#REF!</v>
      </c>
      <c r="D34" s="11" t="e">
        <f t="shared" si="1"/>
        <v>#REF!</v>
      </c>
    </row>
    <row r="35" spans="1:4" ht="15.75">
      <c r="A35" s="9" t="s">
        <v>168</v>
      </c>
      <c r="B35" s="9">
        <f>'Prospetto VI'!B35</f>
        <v>8</v>
      </c>
      <c r="C35" s="45" t="e">
        <f>'2000-2001'!#REF!</f>
        <v>#REF!</v>
      </c>
      <c r="D35" s="11" t="e">
        <f t="shared" si="1"/>
        <v>#REF!</v>
      </c>
    </row>
    <row r="36" spans="1:4" ht="15.75">
      <c r="A36" s="9" t="s">
        <v>181</v>
      </c>
      <c r="B36" s="9" t="e">
        <f>'Prospetto VI'!B36</f>
        <v>#REF!</v>
      </c>
      <c r="C36" s="45" t="e">
        <f>'2000-2001'!#REF!</f>
        <v>#REF!</v>
      </c>
      <c r="D36" s="11" t="e">
        <f t="shared" si="1"/>
        <v>#REF!</v>
      </c>
    </row>
    <row r="37" spans="1:4" ht="15.75">
      <c r="A37" s="9" t="s">
        <v>186</v>
      </c>
      <c r="B37" s="9">
        <f>'Prospetto VI'!B37</f>
        <v>2</v>
      </c>
      <c r="C37" s="45" t="e">
        <f>'2000-2001'!#REF!</f>
        <v>#REF!</v>
      </c>
      <c r="D37" s="11" t="e">
        <f t="shared" si="1"/>
        <v>#REF!</v>
      </c>
    </row>
    <row r="38" spans="1:4" ht="15.75">
      <c r="A38" s="9" t="s">
        <v>191</v>
      </c>
      <c r="B38" s="9" t="e">
        <f>'Prospetto VI'!B38</f>
        <v>#REF!</v>
      </c>
      <c r="C38" s="45" t="e">
        <f>'2000-2001'!#REF!</f>
        <v>#REF!</v>
      </c>
      <c r="D38" s="11" t="e">
        <f t="shared" si="1"/>
        <v>#REF!</v>
      </c>
    </row>
    <row r="39" spans="1:4" ht="15.75">
      <c r="A39" s="9" t="s">
        <v>195</v>
      </c>
      <c r="B39" s="9">
        <f>'Prospetto VI'!B39</f>
        <v>20</v>
      </c>
      <c r="C39" s="45" t="e">
        <f>'2000-2001'!#REF!</f>
        <v>#REF!</v>
      </c>
      <c r="D39" s="11" t="e">
        <f t="shared" si="1"/>
        <v>#REF!</v>
      </c>
    </row>
    <row r="40" spans="1:4" ht="15.75">
      <c r="A40" s="9" t="s">
        <v>224</v>
      </c>
      <c r="B40" s="9">
        <f>'Prospetto VI'!B40</f>
        <v>3</v>
      </c>
      <c r="C40" s="45" t="e">
        <f>'2000-2001'!#REF!</f>
        <v>#REF!</v>
      </c>
      <c r="D40" s="11" t="e">
        <f t="shared" si="1"/>
        <v>#REF!</v>
      </c>
    </row>
    <row r="41" spans="1:4" ht="15.75">
      <c r="A41" s="9" t="s">
        <v>230</v>
      </c>
      <c r="B41" s="9">
        <f>'Prospetto VI'!B41</f>
        <v>4</v>
      </c>
      <c r="C41" s="45" t="e">
        <f>'2000-2001'!#REF!</f>
        <v>#REF!</v>
      </c>
      <c r="D41" s="11" t="e">
        <f t="shared" si="1"/>
        <v>#REF!</v>
      </c>
    </row>
    <row r="42" spans="1:4" ht="15.75">
      <c r="A42" s="9" t="s">
        <v>237</v>
      </c>
      <c r="B42" s="9">
        <f>'Prospetto VI'!B42</f>
        <v>3</v>
      </c>
      <c r="C42" s="45" t="e">
        <f>'2000-2001'!#REF!</f>
        <v>#REF!</v>
      </c>
      <c r="D42" s="11" t="e">
        <f t="shared" si="1"/>
        <v>#REF!</v>
      </c>
    </row>
    <row r="43" spans="1:4" ht="15.75">
      <c r="A43" s="9" t="s">
        <v>244</v>
      </c>
      <c r="B43" s="9">
        <f>'Prospetto VI'!B43</f>
        <v>15</v>
      </c>
      <c r="C43" s="45" t="e">
        <f>'2000-2001'!#REF!</f>
        <v>#REF!</v>
      </c>
      <c r="D43" s="11" t="e">
        <f t="shared" si="1"/>
        <v>#REF!</v>
      </c>
    </row>
    <row r="44" spans="1:4" ht="15.75">
      <c r="A44" s="9" t="s">
        <v>772</v>
      </c>
      <c r="B44" s="9" t="e">
        <f>'Prospetto VI'!B44</f>
        <v>#REF!</v>
      </c>
      <c r="C44" s="45" t="e">
        <f>'2000-2001'!#REF!</f>
        <v>#REF!</v>
      </c>
      <c r="D44" s="11" t="e">
        <f t="shared" si="1"/>
        <v>#REF!</v>
      </c>
    </row>
    <row r="45" spans="1:4" ht="15.75">
      <c r="A45" s="9" t="s">
        <v>773</v>
      </c>
      <c r="B45" s="9" t="e">
        <f>'Prospetto VI'!B45</f>
        <v>#REF!</v>
      </c>
      <c r="C45" s="45" t="e">
        <f>'2000-2001'!#REF!</f>
        <v>#REF!</v>
      </c>
      <c r="D45" s="11" t="e">
        <f>'2000-2001'!#REF!</f>
        <v>#REF!</v>
      </c>
    </row>
    <row r="46" spans="1:4" ht="15.75">
      <c r="A46" s="9" t="s">
        <v>269</v>
      </c>
      <c r="B46" s="9">
        <f>'Prospetto VI'!B46</f>
        <v>2</v>
      </c>
      <c r="C46" s="45" t="e">
        <f>'2000-2001'!#REF!</f>
        <v>#REF!</v>
      </c>
      <c r="D46" s="11" t="e">
        <f t="shared" si="1"/>
        <v>#REF!</v>
      </c>
    </row>
    <row r="47" spans="1:4" ht="15.75">
      <c r="A47" s="9" t="s">
        <v>274</v>
      </c>
      <c r="B47" s="9" t="e">
        <f>'Prospetto VI'!B47</f>
        <v>#REF!</v>
      </c>
      <c r="C47" s="45" t="e">
        <f>'2000-2001'!#REF!</f>
        <v>#REF!</v>
      </c>
      <c r="D47" s="11" t="e">
        <f t="shared" si="1"/>
        <v>#REF!</v>
      </c>
    </row>
    <row r="48" spans="1:4" ht="15.75">
      <c r="A48" s="9" t="s">
        <v>277</v>
      </c>
      <c r="B48" s="9" t="e">
        <f>'Prospetto VI'!B48</f>
        <v>#REF!</v>
      </c>
      <c r="C48" s="45" t="e">
        <f>'2000-2001'!#REF!</f>
        <v>#REF!</v>
      </c>
      <c r="D48" s="11" t="e">
        <f t="shared" si="1"/>
        <v>#REF!</v>
      </c>
    </row>
    <row r="49" spans="1:4" ht="15.75">
      <c r="A49" s="9" t="s">
        <v>280</v>
      </c>
      <c r="B49" s="9">
        <f>'Prospetto VI'!B49</f>
        <v>4</v>
      </c>
      <c r="C49" s="45" t="e">
        <f>'2000-2001'!#REF!</f>
        <v>#REF!</v>
      </c>
      <c r="D49" s="11" t="e">
        <f aca="true" t="shared" si="2" ref="D49:D64">C49*D$9/12*8</f>
        <v>#REF!</v>
      </c>
    </row>
    <row r="50" spans="1:4" ht="15.75">
      <c r="A50" s="9" t="s">
        <v>288</v>
      </c>
      <c r="B50" s="9">
        <f>'Prospetto VI'!B50</f>
        <v>3</v>
      </c>
      <c r="C50" s="45" t="e">
        <f>'2000-2001'!#REF!</f>
        <v>#REF!</v>
      </c>
      <c r="D50" s="11" t="e">
        <f t="shared" si="2"/>
        <v>#REF!</v>
      </c>
    </row>
    <row r="51" spans="1:4" ht="15.75">
      <c r="A51" s="9" t="s">
        <v>294</v>
      </c>
      <c r="B51" s="9">
        <f>'Prospetto VI'!B51</f>
        <v>7</v>
      </c>
      <c r="C51" s="45" t="e">
        <f>'2000-2001'!#REF!</f>
        <v>#REF!</v>
      </c>
      <c r="D51" s="11" t="e">
        <f t="shared" si="2"/>
        <v>#REF!</v>
      </c>
    </row>
    <row r="52" spans="1:4" ht="15.75">
      <c r="A52" s="9" t="s">
        <v>307</v>
      </c>
      <c r="B52" s="9" t="e">
        <f>'Prospetto VI'!B52</f>
        <v>#REF!</v>
      </c>
      <c r="C52" s="45" t="e">
        <f>'2000-2001'!#REF!</f>
        <v>#REF!</v>
      </c>
      <c r="D52" s="11" t="e">
        <f t="shared" si="2"/>
        <v>#REF!</v>
      </c>
    </row>
    <row r="53" spans="1:4" ht="15.75">
      <c r="A53" s="9" t="s">
        <v>312</v>
      </c>
      <c r="B53" s="9">
        <f>'Prospetto VI'!B53</f>
        <v>3</v>
      </c>
      <c r="C53" s="45" t="e">
        <f>'2000-2001'!#REF!</f>
        <v>#REF!</v>
      </c>
      <c r="D53" s="11" t="e">
        <f t="shared" si="2"/>
        <v>#REF!</v>
      </c>
    </row>
    <row r="54" spans="1:4" ht="15.75">
      <c r="A54" s="9" t="s">
        <v>318</v>
      </c>
      <c r="B54" s="9">
        <f>'Prospetto VI'!B54</f>
        <v>2</v>
      </c>
      <c r="C54" s="45" t="e">
        <f>'2000-2001'!#REF!</f>
        <v>#REF!</v>
      </c>
      <c r="D54" s="11" t="e">
        <f t="shared" si="2"/>
        <v>#REF!</v>
      </c>
    </row>
    <row r="55" spans="1:4" ht="15.75">
      <c r="A55" s="9" t="s">
        <v>774</v>
      </c>
      <c r="B55" s="9" t="e">
        <f>'Prospetto VI'!B55</f>
        <v>#REF!</v>
      </c>
      <c r="C55" s="45" t="e">
        <f>'2000-2001'!#REF!</f>
        <v>#REF!</v>
      </c>
      <c r="D55" s="11" t="e">
        <f t="shared" si="2"/>
        <v>#REF!</v>
      </c>
    </row>
    <row r="56" spans="1:4" ht="15.75">
      <c r="A56" s="9" t="s">
        <v>775</v>
      </c>
      <c r="B56" s="9" t="e">
        <f>'Prospetto VI'!B56</f>
        <v>#REF!</v>
      </c>
      <c r="C56" s="45" t="e">
        <f>'2000-2001'!#REF!</f>
        <v>#REF!</v>
      </c>
      <c r="D56" s="11" t="e">
        <f t="shared" si="2"/>
        <v>#REF!</v>
      </c>
    </row>
    <row r="57" spans="1:4" ht="15.75">
      <c r="A57" s="9" t="s">
        <v>329</v>
      </c>
      <c r="B57" s="9">
        <f>'Prospetto VI'!B57</f>
        <v>1</v>
      </c>
      <c r="C57" s="45" t="e">
        <f>'2000-2001'!#REF!</f>
        <v>#REF!</v>
      </c>
      <c r="D57" s="11" t="e">
        <f t="shared" si="2"/>
        <v>#REF!</v>
      </c>
    </row>
    <row r="58" spans="1:4" ht="15.75">
      <c r="A58" s="9" t="s">
        <v>332</v>
      </c>
      <c r="B58" s="9" t="e">
        <f>'Prospetto VI'!B58</f>
        <v>#REF!</v>
      </c>
      <c r="C58" s="45" t="e">
        <f>'2000-2001'!#REF!</f>
        <v>#REF!</v>
      </c>
      <c r="D58" s="11" t="e">
        <f t="shared" si="2"/>
        <v>#REF!</v>
      </c>
    </row>
    <row r="59" spans="1:4" ht="15.75">
      <c r="A59" s="9" t="s">
        <v>420</v>
      </c>
      <c r="B59" s="9" t="e">
        <f>'Prospetto VI'!B59</f>
        <v>#REF!</v>
      </c>
      <c r="C59" s="45" t="e">
        <f>'2000-2001'!#REF!</f>
        <v>#REF!</v>
      </c>
      <c r="D59" s="11" t="e">
        <f t="shared" si="2"/>
        <v>#REF!</v>
      </c>
    </row>
    <row r="60" spans="1:4" ht="15.75">
      <c r="A60" s="9" t="s">
        <v>430</v>
      </c>
      <c r="B60" s="9" t="e">
        <f>'Prospetto VI'!B60</f>
        <v>#REF!</v>
      </c>
      <c r="C60" s="45" t="e">
        <f>'2000-2001'!#REF!</f>
        <v>#REF!</v>
      </c>
      <c r="D60" s="11" t="e">
        <f t="shared" si="2"/>
        <v>#REF!</v>
      </c>
    </row>
    <row r="61" spans="1:4" ht="15.75">
      <c r="A61" s="9" t="s">
        <v>776</v>
      </c>
      <c r="B61" s="9" t="e">
        <f>'Prospetto VI'!B61</f>
        <v>#REF!</v>
      </c>
      <c r="C61" s="45" t="e">
        <f>'2000-2001'!#REF!</f>
        <v>#REF!</v>
      </c>
      <c r="D61" s="11" t="e">
        <f t="shared" si="2"/>
        <v>#REF!</v>
      </c>
    </row>
    <row r="62" spans="1:4" ht="15.75">
      <c r="A62" s="9" t="s">
        <v>466</v>
      </c>
      <c r="B62" s="9">
        <f>'Prospetto VI'!B62</f>
        <v>1</v>
      </c>
      <c r="C62" s="45" t="e">
        <f>'2000-2001'!#REF!</f>
        <v>#REF!</v>
      </c>
      <c r="D62" s="11" t="e">
        <f t="shared" si="2"/>
        <v>#REF!</v>
      </c>
    </row>
    <row r="63" spans="1:4" ht="15.75">
      <c r="A63" s="9" t="s">
        <v>469</v>
      </c>
      <c r="B63" s="9">
        <f>'Prospetto VI'!B63</f>
        <v>7</v>
      </c>
      <c r="C63" s="45" t="e">
        <f>'2000-2001'!#REF!</f>
        <v>#REF!</v>
      </c>
      <c r="D63" s="11" t="e">
        <f t="shared" si="2"/>
        <v>#REF!</v>
      </c>
    </row>
    <row r="64" spans="1:4" ht="15.75">
      <c r="A64" s="9" t="s">
        <v>483</v>
      </c>
      <c r="B64" s="9" t="e">
        <f>'Prospetto VI'!B64</f>
        <v>#REF!</v>
      </c>
      <c r="C64" s="45" t="e">
        <f>'2000-2001'!#REF!</f>
        <v>#REF!</v>
      </c>
      <c r="D64" s="11" t="e">
        <f t="shared" si="2"/>
        <v>#REF!</v>
      </c>
    </row>
    <row r="65" spans="1:4" ht="15.75">
      <c r="A65" s="9" t="s">
        <v>491</v>
      </c>
      <c r="B65" s="9">
        <f>'Prospetto VI'!B65</f>
        <v>2</v>
      </c>
      <c r="C65" s="45" t="e">
        <f>'2000-2001'!#REF!</f>
        <v>#REF!</v>
      </c>
      <c r="D65" s="11" t="e">
        <f aca="true" t="shared" si="3" ref="D65:D80">C65*D$9/12*8</f>
        <v>#REF!</v>
      </c>
    </row>
    <row r="66" spans="1:4" ht="15.75">
      <c r="A66" s="9" t="s">
        <v>496</v>
      </c>
      <c r="B66" s="9" t="e">
        <f>'Prospetto VI'!B66</f>
        <v>#REF!</v>
      </c>
      <c r="C66" s="45" t="e">
        <f>'2000-2001'!#REF!</f>
        <v>#REF!</v>
      </c>
      <c r="D66" s="11" t="e">
        <f t="shared" si="3"/>
        <v>#REF!</v>
      </c>
    </row>
    <row r="67" spans="1:4" ht="15.75">
      <c r="A67" s="9" t="s">
        <v>503</v>
      </c>
      <c r="B67" s="9">
        <f>'Prospetto VI'!B67</f>
        <v>2</v>
      </c>
      <c r="C67" s="45" t="e">
        <f>'2000-2001'!#REF!</f>
        <v>#REF!</v>
      </c>
      <c r="D67" s="11" t="e">
        <f t="shared" si="3"/>
        <v>#REF!</v>
      </c>
    </row>
    <row r="68" spans="1:4" ht="15.75">
      <c r="A68" s="9" t="s">
        <v>507</v>
      </c>
      <c r="B68" s="9" t="e">
        <f>'Prospetto VI'!B68</f>
        <v>#REF!</v>
      </c>
      <c r="C68" s="45" t="e">
        <f>'2000-2001'!#REF!</f>
        <v>#REF!</v>
      </c>
      <c r="D68" s="11" t="e">
        <f t="shared" si="3"/>
        <v>#REF!</v>
      </c>
    </row>
    <row r="69" spans="1:4" ht="15.75">
      <c r="A69" s="9" t="s">
        <v>777</v>
      </c>
      <c r="B69" s="9" t="e">
        <f>'Prospetto VI'!B69</f>
        <v>#REF!</v>
      </c>
      <c r="C69" s="45" t="e">
        <f>'2000-2001'!#REF!</f>
        <v>#REF!</v>
      </c>
      <c r="D69" s="11" t="e">
        <f t="shared" si="3"/>
        <v>#REF!</v>
      </c>
    </row>
    <row r="70" spans="1:4" ht="15.75">
      <c r="A70" s="9" t="s">
        <v>513</v>
      </c>
      <c r="B70" s="9">
        <f>'Prospetto VI'!B70</f>
        <v>1</v>
      </c>
      <c r="C70" s="45" t="e">
        <f>'2000-2001'!#REF!</f>
        <v>#REF!</v>
      </c>
      <c r="D70" s="11" t="e">
        <f t="shared" si="3"/>
        <v>#REF!</v>
      </c>
    </row>
    <row r="71" spans="1:4" ht="15.75">
      <c r="A71" s="9" t="s">
        <v>516</v>
      </c>
      <c r="B71" s="9">
        <f>'Prospetto VI'!B71</f>
        <v>3</v>
      </c>
      <c r="C71" s="45" t="e">
        <f>'2000-2001'!#REF!</f>
        <v>#REF!</v>
      </c>
      <c r="D71" s="11" t="e">
        <f t="shared" si="3"/>
        <v>#REF!</v>
      </c>
    </row>
    <row r="72" spans="1:4" ht="15.75">
      <c r="A72" s="9" t="s">
        <v>523</v>
      </c>
      <c r="B72" s="9">
        <f>'Prospetto VI'!B72</f>
        <v>2</v>
      </c>
      <c r="C72" s="45" t="e">
        <f>'2000-2001'!#REF!</f>
        <v>#REF!</v>
      </c>
      <c r="D72" s="11" t="e">
        <f t="shared" si="3"/>
        <v>#REF!</v>
      </c>
    </row>
    <row r="73" spans="1:4" ht="15.75">
      <c r="A73" s="9" t="s">
        <v>778</v>
      </c>
      <c r="B73" s="9" t="e">
        <f>'Prospetto VI'!B73</f>
        <v>#REF!</v>
      </c>
      <c r="C73" s="45" t="e">
        <f>'2000-2001'!#REF!</f>
        <v>#REF!</v>
      </c>
      <c r="D73" s="11" t="e">
        <f t="shared" si="3"/>
        <v>#REF!</v>
      </c>
    </row>
    <row r="74" spans="1:4" ht="15.75">
      <c r="A74" s="9" t="s">
        <v>527</v>
      </c>
      <c r="B74" s="9" t="e">
        <f>'Prospetto VI'!B74</f>
        <v>#REF!</v>
      </c>
      <c r="C74" s="45" t="e">
        <f>'2000-2001'!#REF!</f>
        <v>#REF!</v>
      </c>
      <c r="D74" s="11" t="e">
        <f t="shared" si="3"/>
        <v>#REF!</v>
      </c>
    </row>
    <row r="75" spans="1:4" ht="15.75">
      <c r="A75" s="9" t="s">
        <v>537</v>
      </c>
      <c r="B75" s="9">
        <f>'Prospetto VI'!B75</f>
        <v>3</v>
      </c>
      <c r="C75" s="45" t="e">
        <f>'2000-2001'!#REF!</f>
        <v>#REF!</v>
      </c>
      <c r="D75" s="11" t="e">
        <f t="shared" si="3"/>
        <v>#REF!</v>
      </c>
    </row>
    <row r="76" spans="1:4" ht="15.75">
      <c r="A76" s="9" t="s">
        <v>544</v>
      </c>
      <c r="B76" s="9">
        <f>'Prospetto VI'!B76</f>
        <v>2</v>
      </c>
      <c r="C76" s="45" t="e">
        <f>'2000-2001'!#REF!</f>
        <v>#REF!</v>
      </c>
      <c r="D76" s="11" t="e">
        <f t="shared" si="3"/>
        <v>#REF!</v>
      </c>
    </row>
    <row r="77" spans="1:4" ht="15.75">
      <c r="A77" s="9" t="s">
        <v>549</v>
      </c>
      <c r="B77" s="9">
        <f>'Prospetto VI'!B77</f>
        <v>8</v>
      </c>
      <c r="C77" s="45" t="e">
        <f>'2000-2001'!#REF!</f>
        <v>#REF!</v>
      </c>
      <c r="D77" s="11" t="e">
        <f t="shared" si="3"/>
        <v>#REF!</v>
      </c>
    </row>
    <row r="78" spans="1:4" ht="15.75">
      <c r="A78" s="9" t="s">
        <v>565</v>
      </c>
      <c r="B78" s="9">
        <f>'Prospetto VI'!B78</f>
        <v>1</v>
      </c>
      <c r="C78" s="45" t="e">
        <f>'2000-2001'!#REF!</f>
        <v>#REF!</v>
      </c>
      <c r="D78" s="11" t="e">
        <f t="shared" si="3"/>
        <v>#REF!</v>
      </c>
    </row>
    <row r="79" spans="1:4" ht="15.75">
      <c r="A79" s="9" t="s">
        <v>568</v>
      </c>
      <c r="B79" s="9">
        <f>'Prospetto VI'!B79</f>
        <v>6</v>
      </c>
      <c r="C79" s="45" t="e">
        <f>'2000-2001'!#REF!</f>
        <v>#REF!</v>
      </c>
      <c r="D79" s="11" t="e">
        <f t="shared" si="3"/>
        <v>#REF!</v>
      </c>
    </row>
    <row r="80" spans="1:4" ht="15.75">
      <c r="A80" s="9" t="s">
        <v>579</v>
      </c>
      <c r="B80" s="9" t="e">
        <f>'Prospetto VI'!B80</f>
        <v>#REF!</v>
      </c>
      <c r="C80" s="45" t="e">
        <f>'2000-2001'!#REF!</f>
        <v>#REF!</v>
      </c>
      <c r="D80" s="11" t="e">
        <f t="shared" si="3"/>
        <v>#REF!</v>
      </c>
    </row>
    <row r="81" spans="1:4" ht="15.75">
      <c r="A81" s="9" t="s">
        <v>779</v>
      </c>
      <c r="B81" s="9" t="e">
        <f>'Prospetto VI'!B81</f>
        <v>#REF!</v>
      </c>
      <c r="C81" s="45" t="e">
        <f>'2000-2001'!#REF!</f>
        <v>#REF!</v>
      </c>
      <c r="D81" s="11" t="e">
        <f aca="true" t="shared" si="4" ref="D81:D96">C81*D$9/12*8</f>
        <v>#REF!</v>
      </c>
    </row>
    <row r="82" spans="1:4" ht="15.75">
      <c r="A82" s="9" t="s">
        <v>641</v>
      </c>
      <c r="B82" s="9">
        <f>'Prospetto VI'!B82</f>
        <v>7</v>
      </c>
      <c r="C82" s="45" t="e">
        <f>'2000-2001'!#REF!</f>
        <v>#REF!</v>
      </c>
      <c r="D82" s="11" t="e">
        <f t="shared" si="4"/>
        <v>#REF!</v>
      </c>
    </row>
    <row r="83" spans="1:4" ht="15.75">
      <c r="A83" s="9" t="s">
        <v>655</v>
      </c>
      <c r="B83" s="9" t="e">
        <f>'Prospetto VI'!B83</f>
        <v>#REF!</v>
      </c>
      <c r="C83" s="45" t="e">
        <f>'2000-2001'!#REF!</f>
        <v>#REF!</v>
      </c>
      <c r="D83" s="11" t="e">
        <f t="shared" si="4"/>
        <v>#REF!</v>
      </c>
    </row>
    <row r="84" spans="1:4" ht="15.75">
      <c r="A84" s="9" t="s">
        <v>660</v>
      </c>
      <c r="B84" s="9">
        <f>'Prospetto VI'!B84</f>
        <v>1</v>
      </c>
      <c r="C84" s="45" t="e">
        <f>'2000-2001'!#REF!</f>
        <v>#REF!</v>
      </c>
      <c r="D84" s="11" t="e">
        <f t="shared" si="4"/>
        <v>#REF!</v>
      </c>
    </row>
    <row r="85" spans="1:4" ht="15.75">
      <c r="A85" s="9" t="s">
        <v>663</v>
      </c>
      <c r="B85" s="9">
        <f>'Prospetto VI'!B85</f>
        <v>2</v>
      </c>
      <c r="C85" s="45" t="e">
        <f>'2000-2001'!#REF!</f>
        <v>#REF!</v>
      </c>
      <c r="D85" s="11" t="e">
        <f t="shared" si="4"/>
        <v>#REF!</v>
      </c>
    </row>
    <row r="86" spans="1:4" ht="15.75">
      <c r="A86" s="9" t="s">
        <v>668</v>
      </c>
      <c r="B86" s="9">
        <f>'Prospetto VI'!B86</f>
        <v>2</v>
      </c>
      <c r="C86" s="45" t="e">
        <f>'2000-2001'!#REF!</f>
        <v>#REF!</v>
      </c>
      <c r="D86" s="11" t="e">
        <f t="shared" si="4"/>
        <v>#REF!</v>
      </c>
    </row>
    <row r="87" spans="1:4" ht="15.75">
      <c r="A87" s="9" t="s">
        <v>780</v>
      </c>
      <c r="B87" s="9" t="e">
        <f>'Prospetto VI'!B87</f>
        <v>#REF!</v>
      </c>
      <c r="C87" s="45" t="e">
        <f>'2000-2001'!#REF!</f>
        <v>#REF!</v>
      </c>
      <c r="D87" s="11" t="e">
        <f t="shared" si="4"/>
        <v>#REF!</v>
      </c>
    </row>
    <row r="88" spans="1:4" ht="15.75">
      <c r="A88" s="9" t="s">
        <v>672</v>
      </c>
      <c r="B88" s="9">
        <f>'Prospetto VI'!B88</f>
        <v>1</v>
      </c>
      <c r="C88" s="45" t="e">
        <f>'2000-2001'!#REF!</f>
        <v>#REF!</v>
      </c>
      <c r="D88" s="11" t="e">
        <f t="shared" si="4"/>
        <v>#REF!</v>
      </c>
    </row>
    <row r="89" spans="1:4" ht="15.75">
      <c r="A89" s="9" t="s">
        <v>675</v>
      </c>
      <c r="B89" s="9" t="e">
        <f>'Prospetto VI'!B89</f>
        <v>#REF!</v>
      </c>
      <c r="C89" s="45" t="e">
        <f>'2000-2001'!#REF!</f>
        <v>#REF!</v>
      </c>
      <c r="D89" s="11" t="e">
        <f t="shared" si="4"/>
        <v>#REF!</v>
      </c>
    </row>
    <row r="90" spans="1:4" ht="15.75">
      <c r="A90" s="9" t="s">
        <v>680</v>
      </c>
      <c r="B90" s="9" t="e">
        <f>'Prospetto VI'!B90</f>
        <v>#REF!</v>
      </c>
      <c r="C90" s="45" t="e">
        <f>'2000-2001'!#REF!</f>
        <v>#REF!</v>
      </c>
      <c r="D90" s="11" t="e">
        <f t="shared" si="4"/>
        <v>#REF!</v>
      </c>
    </row>
    <row r="91" spans="1:4" ht="15.75">
      <c r="A91" s="9" t="s">
        <v>695</v>
      </c>
      <c r="B91" s="9" t="e">
        <f>'Prospetto VI'!B91</f>
        <v>#REF!</v>
      </c>
      <c r="C91" s="45" t="e">
        <f>'2000-2001'!#REF!</f>
        <v>#REF!</v>
      </c>
      <c r="D91" s="11" t="e">
        <f t="shared" si="4"/>
        <v>#REF!</v>
      </c>
    </row>
    <row r="92" spans="1:4" ht="15.75">
      <c r="A92" s="9" t="s">
        <v>699</v>
      </c>
      <c r="B92" s="9" t="e">
        <f>'Prospetto VI'!B92</f>
        <v>#REF!</v>
      </c>
      <c r="C92" s="45" t="e">
        <f>'2000-2001'!#REF!</f>
        <v>#REF!</v>
      </c>
      <c r="D92" s="11" t="e">
        <f t="shared" si="4"/>
        <v>#REF!</v>
      </c>
    </row>
    <row r="93" spans="1:4" ht="15.75">
      <c r="A93" s="9" t="s">
        <v>704</v>
      </c>
      <c r="B93" s="9">
        <f>'Prospetto VI'!B93</f>
        <v>9</v>
      </c>
      <c r="C93" s="45" t="e">
        <f>'2000-2001'!#REF!</f>
        <v>#REF!</v>
      </c>
      <c r="D93" s="11" t="e">
        <f t="shared" si="4"/>
        <v>#REF!</v>
      </c>
    </row>
    <row r="94" spans="1:4" ht="15.75">
      <c r="A94" s="9" t="s">
        <v>722</v>
      </c>
      <c r="B94" s="9" t="e">
        <f>'Prospetto VI'!B94</f>
        <v>#REF!</v>
      </c>
      <c r="C94" s="45" t="e">
        <f>'2000-2001'!#REF!</f>
        <v>#REF!</v>
      </c>
      <c r="D94" s="11" t="e">
        <f t="shared" si="4"/>
        <v>#REF!</v>
      </c>
    </row>
    <row r="95" spans="1:4" ht="15.75">
      <c r="A95" s="9" t="s">
        <v>781</v>
      </c>
      <c r="B95" s="9" t="e">
        <f>'Prospetto VI'!B95</f>
        <v>#REF!</v>
      </c>
      <c r="C95" s="45" t="e">
        <f>'2000-2001'!#REF!</f>
        <v>#REF!</v>
      </c>
      <c r="D95" s="11" t="e">
        <f t="shared" si="4"/>
        <v>#REF!</v>
      </c>
    </row>
    <row r="96" spans="1:4" ht="15.75">
      <c r="A96" s="9" t="s">
        <v>736</v>
      </c>
      <c r="B96" s="9" t="e">
        <f>'Prospetto VI'!B96</f>
        <v>#REF!</v>
      </c>
      <c r="C96" s="45" t="e">
        <f>'2000-2001'!#REF!</f>
        <v>#REF!</v>
      </c>
      <c r="D96" s="11" t="e">
        <f t="shared" si="4"/>
        <v>#REF!</v>
      </c>
    </row>
    <row r="97" spans="1:4" ht="15.75">
      <c r="A97" s="9" t="s">
        <v>739</v>
      </c>
      <c r="B97" s="9" t="e">
        <f>'Prospetto VI'!B97</f>
        <v>#REF!</v>
      </c>
      <c r="C97" s="45" t="e">
        <f>'2000-2001'!#REF!</f>
        <v>#REF!</v>
      </c>
      <c r="D97" s="11" t="e">
        <f>C97*D$9/12*8</f>
        <v>#REF!</v>
      </c>
    </row>
    <row r="98" spans="1:4" ht="15.75">
      <c r="A98" s="9" t="s">
        <v>747</v>
      </c>
      <c r="B98" s="9">
        <f>'Prospetto VI'!B98</f>
        <v>1</v>
      </c>
      <c r="C98" s="45" t="e">
        <f>'2000-2001'!#REF!</f>
        <v>#REF!</v>
      </c>
      <c r="D98" s="11" t="e">
        <f>C98*D$9/12*8</f>
        <v>#REF!</v>
      </c>
    </row>
    <row r="99" spans="1:4" ht="15.75">
      <c r="A99" s="9" t="s">
        <v>750</v>
      </c>
      <c r="B99" s="9" t="e">
        <f>'Prospetto VI'!B99</f>
        <v>#REF!</v>
      </c>
      <c r="C99" s="45" t="e">
        <f>'2000-2001'!#REF!</f>
        <v>#REF!</v>
      </c>
      <c r="D99" s="11" t="e">
        <f>C99*D$9/12*8</f>
        <v>#REF!</v>
      </c>
    </row>
    <row r="100" spans="1:4" ht="15.75">
      <c r="A100" s="9" t="s">
        <v>782</v>
      </c>
      <c r="B100" s="9" t="e">
        <f>'Prospetto VI'!B100</f>
        <v>#REF!</v>
      </c>
      <c r="C100" s="45" t="e">
        <f>'2000-2001'!#REF!</f>
        <v>#REF!</v>
      </c>
      <c r="D100" s="11" t="e">
        <f>C100*D$9/12*8</f>
        <v>#REF!</v>
      </c>
    </row>
    <row r="101" spans="1:4" ht="15.75">
      <c r="A101" s="9"/>
      <c r="B101" s="9"/>
      <c r="C101" s="6"/>
      <c r="D101" s="11"/>
    </row>
    <row r="102" spans="1:4" ht="15.75">
      <c r="A102" s="7" t="s">
        <v>783</v>
      </c>
      <c r="B102" s="7" t="e">
        <f>SUM(B14:B100)</f>
        <v>#REF!</v>
      </c>
      <c r="C102" s="47" t="e">
        <f>SUM(C14:C100)</f>
        <v>#REF!</v>
      </c>
      <c r="D102" s="12" t="e">
        <f>SUM(D14:D100)</f>
        <v>#REF!</v>
      </c>
    </row>
    <row r="103" spans="1:2" ht="12.75">
      <c r="A103" s="1"/>
      <c r="B103" s="1"/>
    </row>
    <row r="104" spans="1:4" ht="15.75">
      <c r="A104" s="7" t="s">
        <v>786</v>
      </c>
      <c r="B104" s="7"/>
      <c r="C104" s="7"/>
      <c r="D104" s="7"/>
    </row>
    <row r="105" spans="1:4" ht="15.75">
      <c r="A105" s="7"/>
      <c r="B105" s="7"/>
      <c r="C105" s="7"/>
      <c r="D105" s="7"/>
    </row>
    <row r="106" spans="1:4" ht="15.75">
      <c r="A106" s="7"/>
      <c r="B106" s="7"/>
      <c r="C106" s="7" t="s">
        <v>787</v>
      </c>
      <c r="D106" s="7"/>
    </row>
  </sheetData>
  <printOptions/>
  <pageMargins left="0.76" right="0.56" top="2.03" bottom="1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9.421875" style="0" customWidth="1"/>
    <col min="3" max="3" width="15.421875" style="0" customWidth="1"/>
    <col min="4" max="4" width="17.140625" style="0" customWidth="1"/>
    <col min="5" max="5" width="10.140625" style="0" customWidth="1"/>
  </cols>
  <sheetData>
    <row r="1" spans="1:4" ht="15.75">
      <c r="A1" s="7"/>
      <c r="B1" s="6"/>
      <c r="C1" s="18">
        <v>27600000</v>
      </c>
      <c r="D1" s="18"/>
    </row>
    <row r="2" spans="1:4" ht="15.75">
      <c r="A2" s="5" t="s">
        <v>756</v>
      </c>
      <c r="B2" s="15"/>
      <c r="C2" s="15"/>
      <c r="D2" s="15"/>
    </row>
    <row r="3" spans="1:4" ht="15.75">
      <c r="A3" s="25" t="s">
        <v>788</v>
      </c>
      <c r="B3" s="15"/>
      <c r="C3" s="15"/>
      <c r="D3" s="15"/>
    </row>
    <row r="4" spans="1:4" ht="12.75">
      <c r="A4" s="15"/>
      <c r="B4" s="15"/>
      <c r="C4" s="15"/>
      <c r="D4" s="15"/>
    </row>
    <row r="5" spans="1:4" ht="15.75">
      <c r="A5" s="5" t="s">
        <v>789</v>
      </c>
      <c r="B5" s="15"/>
      <c r="C5" s="15"/>
      <c r="D5" s="15"/>
    </row>
    <row r="6" spans="1:4" ht="12.75">
      <c r="A6" s="6"/>
      <c r="B6" s="6"/>
      <c r="C6" s="6"/>
      <c r="D6" s="6"/>
    </row>
    <row r="7" spans="1:4" ht="12.75">
      <c r="A7" s="25" t="s">
        <v>790</v>
      </c>
      <c r="B7" s="15"/>
      <c r="C7" s="15"/>
      <c r="D7" s="15"/>
    </row>
    <row r="8" spans="1:4" ht="12.75">
      <c r="A8" s="25" t="s">
        <v>791</v>
      </c>
      <c r="B8" s="15"/>
      <c r="C8" s="15"/>
      <c r="D8" s="15"/>
    </row>
    <row r="9" spans="1:4" ht="12.75">
      <c r="A9" s="6"/>
      <c r="B9" s="6"/>
      <c r="C9" s="6"/>
      <c r="D9" s="6"/>
    </row>
    <row r="10" spans="1:4" ht="12.75">
      <c r="A10" s="26"/>
      <c r="B10" s="28" t="s">
        <v>792</v>
      </c>
      <c r="C10" s="27" t="s">
        <v>793</v>
      </c>
      <c r="D10" s="27" t="s">
        <v>794</v>
      </c>
    </row>
    <row r="11" spans="1:4" ht="12.75">
      <c r="A11" s="29"/>
      <c r="B11" s="42" t="s">
        <v>795</v>
      </c>
      <c r="C11" s="30" t="s">
        <v>796</v>
      </c>
      <c r="D11" s="30" t="s">
        <v>797</v>
      </c>
    </row>
    <row r="12" spans="1:4" ht="12.75">
      <c r="A12" s="29"/>
      <c r="B12" s="42" t="s">
        <v>798</v>
      </c>
      <c r="C12" s="30" t="s">
        <v>799</v>
      </c>
      <c r="D12" s="44" t="s">
        <v>800</v>
      </c>
    </row>
    <row r="13" spans="1:4" ht="12.75">
      <c r="A13" s="31"/>
      <c r="B13" s="43" t="s">
        <v>801</v>
      </c>
      <c r="C13" s="32"/>
      <c r="D13" s="30" t="s">
        <v>802</v>
      </c>
    </row>
    <row r="14" spans="1:4" ht="12.75">
      <c r="A14" s="17"/>
      <c r="B14" s="16"/>
      <c r="C14" s="33"/>
      <c r="D14" s="34"/>
    </row>
    <row r="15" spans="1:4" ht="12.75">
      <c r="A15" s="6"/>
      <c r="B15" s="6"/>
      <c r="C15" s="6"/>
      <c r="D15" s="6"/>
    </row>
    <row r="16" spans="1:4" ht="12.75">
      <c r="A16" s="35" t="s">
        <v>803</v>
      </c>
      <c r="B16" s="6"/>
      <c r="C16" s="6"/>
      <c r="D16" s="6"/>
    </row>
    <row r="17" spans="1:4" ht="12.75">
      <c r="A17" s="19" t="s">
        <v>804</v>
      </c>
      <c r="B17" s="19" t="e">
        <f>'Prospetto Rag,'!C14</f>
        <v>#REF!</v>
      </c>
      <c r="C17" s="24" t="e">
        <f>B17*C$1</f>
        <v>#REF!</v>
      </c>
      <c r="D17" s="24" t="e">
        <f>B17*C$1/12*4</f>
        <v>#REF!</v>
      </c>
    </row>
    <row r="18" spans="1:4" ht="12.75">
      <c r="A18" s="19" t="s">
        <v>805</v>
      </c>
      <c r="B18" s="19" t="e">
        <f>'Prospetto Rag,'!C18</f>
        <v>#REF!</v>
      </c>
      <c r="C18" s="24" t="e">
        <f aca="true" t="shared" si="0" ref="C18:C24">B18*C$1</f>
        <v>#REF!</v>
      </c>
      <c r="D18" s="24" t="e">
        <f aca="true" t="shared" si="1" ref="D18:D24">B18*C$1/12*4</f>
        <v>#REF!</v>
      </c>
    </row>
    <row r="19" spans="1:4" ht="12.75">
      <c r="A19" s="19" t="s">
        <v>806</v>
      </c>
      <c r="B19" s="19" t="e">
        <f>'Prospetto Rag,'!C24</f>
        <v>#REF!</v>
      </c>
      <c r="C19" s="24" t="e">
        <f t="shared" si="0"/>
        <v>#REF!</v>
      </c>
      <c r="D19" s="24" t="e">
        <f t="shared" si="1"/>
        <v>#REF!</v>
      </c>
    </row>
    <row r="20" spans="1:4" ht="12.75">
      <c r="A20" s="19" t="s">
        <v>187</v>
      </c>
      <c r="B20" s="19" t="e">
        <f>'Prospetto Rag,'!C37</f>
        <v>#REF!</v>
      </c>
      <c r="C20" s="24" t="e">
        <f t="shared" si="0"/>
        <v>#REF!</v>
      </c>
      <c r="D20" s="24" t="e">
        <f t="shared" si="1"/>
        <v>#REF!</v>
      </c>
    </row>
    <row r="21" spans="1:4" ht="12.75">
      <c r="A21" s="19" t="s">
        <v>807</v>
      </c>
      <c r="B21" s="19" t="e">
        <f>'Prospetto Rag,'!C61</f>
        <v>#REF!</v>
      </c>
      <c r="C21" s="24" t="e">
        <f t="shared" si="0"/>
        <v>#REF!</v>
      </c>
      <c r="D21" s="24" t="e">
        <f t="shared" si="1"/>
        <v>#REF!</v>
      </c>
    </row>
    <row r="22" spans="1:4" ht="12.75">
      <c r="A22" s="19" t="s">
        <v>678</v>
      </c>
      <c r="B22" s="19" t="e">
        <f>'Prospetto Rag,'!C89</f>
        <v>#REF!</v>
      </c>
      <c r="C22" s="24" t="e">
        <f t="shared" si="0"/>
        <v>#REF!</v>
      </c>
      <c r="D22" s="24" t="e">
        <f t="shared" si="1"/>
        <v>#REF!</v>
      </c>
    </row>
    <row r="23" spans="1:4" ht="12.75">
      <c r="A23" s="19" t="s">
        <v>808</v>
      </c>
      <c r="B23" s="19" t="e">
        <f>'Prospetto Rag,'!C95</f>
        <v>#REF!</v>
      </c>
      <c r="C23" s="24" t="e">
        <f t="shared" si="0"/>
        <v>#REF!</v>
      </c>
      <c r="D23" s="24" t="e">
        <f t="shared" si="1"/>
        <v>#REF!</v>
      </c>
    </row>
    <row r="24" spans="1:4" ht="12.75">
      <c r="A24" s="19" t="s">
        <v>737</v>
      </c>
      <c r="B24" s="19" t="e">
        <f>'Prospetto Rag,'!C96</f>
        <v>#REF!</v>
      </c>
      <c r="C24" s="24" t="e">
        <f t="shared" si="0"/>
        <v>#REF!</v>
      </c>
      <c r="D24" s="24" t="e">
        <f t="shared" si="1"/>
        <v>#REF!</v>
      </c>
    </row>
    <row r="25" spans="1:4" ht="12.75">
      <c r="A25" s="6"/>
      <c r="B25" s="6"/>
      <c r="C25" s="6"/>
      <c r="D25" s="36"/>
    </row>
    <row r="26" spans="1:4" ht="12.75">
      <c r="A26" s="35" t="s">
        <v>809</v>
      </c>
      <c r="B26" s="6"/>
      <c r="C26" s="6"/>
      <c r="D26" s="36"/>
    </row>
    <row r="27" spans="1:4" ht="12.75">
      <c r="A27" s="19" t="s">
        <v>60</v>
      </c>
      <c r="B27" s="19" t="e">
        <f>'Prospetto Rag,'!C23</f>
        <v>#REF!</v>
      </c>
      <c r="C27" s="24" t="e">
        <f aca="true" t="shared" si="2" ref="C27:C37">B27*C$1</f>
        <v>#REF!</v>
      </c>
      <c r="D27" s="24" t="e">
        <f>B27*C$1/12*4</f>
        <v>#REF!</v>
      </c>
    </row>
    <row r="28" spans="1:4" ht="12.75">
      <c r="A28" s="19" t="s">
        <v>102</v>
      </c>
      <c r="B28" s="19" t="e">
        <f>'Prospetto Rag,'!C26</f>
        <v>#REF!</v>
      </c>
      <c r="C28" s="24" t="e">
        <f t="shared" si="2"/>
        <v>#REF!</v>
      </c>
      <c r="D28" s="24" t="e">
        <f aca="true" t="shared" si="3" ref="D28:D37">B28*C$1/12*4</f>
        <v>#REF!</v>
      </c>
    </row>
    <row r="29" spans="1:4" ht="12.75">
      <c r="A29" s="19" t="s">
        <v>155</v>
      </c>
      <c r="B29" s="19" t="e">
        <f>'Prospetto Rag,'!C33</f>
        <v>#REF!</v>
      </c>
      <c r="C29" s="24" t="e">
        <f t="shared" si="2"/>
        <v>#REF!</v>
      </c>
      <c r="D29" s="24" t="e">
        <f t="shared" si="3"/>
        <v>#REF!</v>
      </c>
    </row>
    <row r="30" spans="1:4" ht="12.75">
      <c r="A30" s="19" t="s">
        <v>175</v>
      </c>
      <c r="B30" s="19" t="e">
        <f>'Prospetto Rag,'!C35</f>
        <v>#REF!</v>
      </c>
      <c r="C30" s="24" t="e">
        <f t="shared" si="2"/>
        <v>#REF!</v>
      </c>
      <c r="D30" s="24" t="e">
        <f t="shared" si="3"/>
        <v>#REF!</v>
      </c>
    </row>
    <row r="31" spans="1:4" ht="12.75">
      <c r="A31" s="19" t="s">
        <v>297</v>
      </c>
      <c r="B31" s="19" t="e">
        <f>'Prospetto Rag,'!C51</f>
        <v>#REF!</v>
      </c>
      <c r="C31" s="24" t="e">
        <f t="shared" si="2"/>
        <v>#REF!</v>
      </c>
      <c r="D31" s="24" t="e">
        <f t="shared" si="3"/>
        <v>#REF!</v>
      </c>
    </row>
    <row r="32" spans="1:4" ht="12.75">
      <c r="A32" s="19" t="s">
        <v>315</v>
      </c>
      <c r="B32" s="19" t="e">
        <f>'Prospetto Rag,'!C53</f>
        <v>#REF!</v>
      </c>
      <c r="C32" s="24" t="e">
        <f t="shared" si="2"/>
        <v>#REF!</v>
      </c>
      <c r="D32" s="24" t="e">
        <f t="shared" si="3"/>
        <v>#REF!</v>
      </c>
    </row>
    <row r="33" spans="1:4" ht="12.75">
      <c r="A33" s="19" t="s">
        <v>810</v>
      </c>
      <c r="B33" s="19" t="e">
        <f>'Prospetto Rag,'!C55</f>
        <v>#REF!</v>
      </c>
      <c r="C33" s="24" t="e">
        <f t="shared" si="2"/>
        <v>#REF!</v>
      </c>
      <c r="D33" s="24" t="e">
        <f t="shared" si="3"/>
        <v>#REF!</v>
      </c>
    </row>
    <row r="34" spans="1:4" ht="12.75">
      <c r="A34" s="19" t="s">
        <v>359</v>
      </c>
      <c r="B34" s="19" t="e">
        <f>'Prospetto Rag,'!C58</f>
        <v>#REF!</v>
      </c>
      <c r="C34" s="24" t="e">
        <f t="shared" si="2"/>
        <v>#REF!</v>
      </c>
      <c r="D34" s="24" t="e">
        <f t="shared" si="3"/>
        <v>#REF!</v>
      </c>
    </row>
    <row r="35" spans="1:4" ht="12.75">
      <c r="A35" s="19" t="s">
        <v>492</v>
      </c>
      <c r="B35" s="19" t="e">
        <f>'Prospetto Rag,'!C65</f>
        <v>#REF!</v>
      </c>
      <c r="C35" s="24" t="e">
        <f t="shared" si="2"/>
        <v>#REF!</v>
      </c>
      <c r="D35" s="24" t="e">
        <f t="shared" si="3"/>
        <v>#REF!</v>
      </c>
    </row>
    <row r="36" spans="1:4" ht="12.75">
      <c r="A36" s="19" t="s">
        <v>811</v>
      </c>
      <c r="B36" s="19">
        <v>0</v>
      </c>
      <c r="C36" s="24">
        <f t="shared" si="2"/>
        <v>0</v>
      </c>
      <c r="D36" s="24">
        <f t="shared" si="3"/>
        <v>0</v>
      </c>
    </row>
    <row r="37" spans="1:4" ht="12.75">
      <c r="A37" s="19" t="s">
        <v>812</v>
      </c>
      <c r="B37" s="19" t="e">
        <f>'Prospetto Rag,'!C93</f>
        <v>#REF!</v>
      </c>
      <c r="C37" s="24" t="e">
        <f t="shared" si="2"/>
        <v>#REF!</v>
      </c>
      <c r="D37" s="24" t="e">
        <f t="shared" si="3"/>
        <v>#REF!</v>
      </c>
    </row>
    <row r="38" spans="1:4" ht="12.75">
      <c r="A38" s="6"/>
      <c r="B38" s="6"/>
      <c r="C38" s="18"/>
      <c r="D38" s="18"/>
    </row>
    <row r="39" spans="1:4" ht="12.75">
      <c r="A39" s="35" t="s">
        <v>813</v>
      </c>
      <c r="B39" s="6"/>
      <c r="C39" s="6"/>
      <c r="D39" s="6"/>
    </row>
    <row r="40" spans="1:4" ht="12.75">
      <c r="A40" s="19" t="s">
        <v>814</v>
      </c>
      <c r="B40" s="19" t="e">
        <f>'Prospetto Rag,'!C21</f>
        <v>#REF!</v>
      </c>
      <c r="C40" s="24" t="e">
        <f aca="true" t="shared" si="4" ref="C40:C46">B40*C$1</f>
        <v>#REF!</v>
      </c>
      <c r="D40" s="24" t="e">
        <f aca="true" t="shared" si="5" ref="D40:D46">B40*C$1/12*4</f>
        <v>#REF!</v>
      </c>
    </row>
    <row r="41" spans="1:4" ht="12.75">
      <c r="A41" s="19" t="s">
        <v>815</v>
      </c>
      <c r="B41" s="19" t="e">
        <f>'Prospetto Rag,'!C63</f>
        <v>#REF!</v>
      </c>
      <c r="C41" s="24" t="e">
        <f t="shared" si="4"/>
        <v>#REF!</v>
      </c>
      <c r="D41" s="24" t="e">
        <f t="shared" si="5"/>
        <v>#REF!</v>
      </c>
    </row>
    <row r="42" spans="1:4" ht="12.75">
      <c r="A42" s="19" t="s">
        <v>816</v>
      </c>
      <c r="B42" s="19" t="e">
        <f>'Prospetto Rag,'!C81</f>
        <v>#REF!</v>
      </c>
      <c r="C42" s="24" t="e">
        <f t="shared" si="4"/>
        <v>#REF!</v>
      </c>
      <c r="D42" s="24" t="e">
        <f t="shared" si="5"/>
        <v>#REF!</v>
      </c>
    </row>
    <row r="43" spans="1:4" ht="12.75">
      <c r="A43" s="19" t="s">
        <v>691</v>
      </c>
      <c r="B43" s="19" t="e">
        <f>'Prospetto Rag,'!C90</f>
        <v>#REF!</v>
      </c>
      <c r="C43" s="24" t="e">
        <f t="shared" si="4"/>
        <v>#REF!</v>
      </c>
      <c r="D43" s="24" t="e">
        <f t="shared" si="5"/>
        <v>#REF!</v>
      </c>
    </row>
    <row r="44" spans="1:4" ht="12.75">
      <c r="A44" s="19" t="s">
        <v>817</v>
      </c>
      <c r="B44" s="19" t="e">
        <f>'Prospetto Rag,'!C94</f>
        <v>#REF!</v>
      </c>
      <c r="C44" s="24" t="e">
        <f t="shared" si="4"/>
        <v>#REF!</v>
      </c>
      <c r="D44" s="24" t="e">
        <f t="shared" si="5"/>
        <v>#REF!</v>
      </c>
    </row>
    <row r="45" spans="1:4" ht="12.75">
      <c r="A45" s="19" t="s">
        <v>740</v>
      </c>
      <c r="B45" s="19" t="e">
        <f>'Prospetto Rag,'!C97</f>
        <v>#REF!</v>
      </c>
      <c r="C45" s="24" t="e">
        <f t="shared" si="4"/>
        <v>#REF!</v>
      </c>
      <c r="D45" s="24" t="e">
        <f t="shared" si="5"/>
        <v>#REF!</v>
      </c>
    </row>
    <row r="46" spans="1:4" ht="12.75">
      <c r="A46" s="19" t="s">
        <v>754</v>
      </c>
      <c r="B46" s="19" t="e">
        <f>'Prospetto Rag,'!C99</f>
        <v>#REF!</v>
      </c>
      <c r="C46" s="24" t="e">
        <f t="shared" si="4"/>
        <v>#REF!</v>
      </c>
      <c r="D46" s="24" t="e">
        <f t="shared" si="5"/>
        <v>#REF!</v>
      </c>
    </row>
    <row r="47" spans="1:4" ht="12.75">
      <c r="A47" s="6"/>
      <c r="B47" s="6"/>
      <c r="C47" s="18"/>
      <c r="D47" s="18"/>
    </row>
    <row r="48" spans="1:4" ht="12.75">
      <c r="A48" s="35" t="s">
        <v>818</v>
      </c>
      <c r="B48" s="6"/>
      <c r="C48" s="6"/>
      <c r="D48" s="6"/>
    </row>
    <row r="49" spans="1:4" ht="12.75">
      <c r="A49" s="19" t="s">
        <v>819</v>
      </c>
      <c r="B49" s="19" t="e">
        <f>'Prospetto Rag,'!C44</f>
        <v>#REF!</v>
      </c>
      <c r="C49" s="24" t="e">
        <f>B49*C$1</f>
        <v>#REF!</v>
      </c>
      <c r="D49" s="24" t="e">
        <f>B49*C$1/12*4</f>
        <v>#REF!</v>
      </c>
    </row>
    <row r="50" spans="1:4" ht="12.75">
      <c r="A50" s="19" t="s">
        <v>524</v>
      </c>
      <c r="B50" s="19" t="e">
        <f>'Prospetto Rag,'!C72</f>
        <v>#REF!</v>
      </c>
      <c r="C50" s="24" t="e">
        <f>B50*C$1</f>
        <v>#REF!</v>
      </c>
      <c r="D50" s="24" t="e">
        <f>B50*C$1/12*4</f>
        <v>#REF!</v>
      </c>
    </row>
    <row r="51" spans="1:4" ht="12.75">
      <c r="A51" s="19" t="s">
        <v>696</v>
      </c>
      <c r="B51" s="19" t="e">
        <f>'Prospetto Rag,'!C91</f>
        <v>#REF!</v>
      </c>
      <c r="C51" s="24" t="e">
        <f>B51*C$1</f>
        <v>#REF!</v>
      </c>
      <c r="D51" s="24" t="e">
        <f>B51*C$1/12*4</f>
        <v>#REF!</v>
      </c>
    </row>
    <row r="52" spans="1:4" ht="12.75">
      <c r="A52" s="19" t="s">
        <v>702</v>
      </c>
      <c r="B52" s="19" t="e">
        <f>'Prospetto Rag,'!C92</f>
        <v>#REF!</v>
      </c>
      <c r="C52" s="24" t="e">
        <f>B52*C$1</f>
        <v>#REF!</v>
      </c>
      <c r="D52" s="24" t="e">
        <f>B52*C$1/12*4</f>
        <v>#REF!</v>
      </c>
    </row>
    <row r="53" spans="1:4" ht="12.75">
      <c r="A53" s="6"/>
      <c r="B53" s="35"/>
      <c r="C53" s="6"/>
      <c r="D53" s="6"/>
    </row>
    <row r="54" spans="1:4" ht="12.75">
      <c r="A54" s="35" t="s">
        <v>820</v>
      </c>
      <c r="B54" s="6"/>
      <c r="C54" s="6"/>
      <c r="D54" s="6"/>
    </row>
    <row r="55" spans="1:4" ht="12.75">
      <c r="A55" s="19" t="s">
        <v>247</v>
      </c>
      <c r="B55" s="19" t="e">
        <f>'Prospetto Rag,'!C43</f>
        <v>#REF!</v>
      </c>
      <c r="C55" s="24" t="e">
        <f>B55*C$1</f>
        <v>#REF!</v>
      </c>
      <c r="D55" s="24" t="e">
        <f>B55*C$1/12*4</f>
        <v>#REF!</v>
      </c>
    </row>
    <row r="56" spans="1:4" ht="12.75">
      <c r="A56" s="19" t="s">
        <v>821</v>
      </c>
      <c r="B56" s="19" t="e">
        <f>'Prospetto Rag,'!C46</f>
        <v>#REF!</v>
      </c>
      <c r="C56" s="24" t="e">
        <f>B56*C$1</f>
        <v>#REF!</v>
      </c>
      <c r="D56" s="24" t="e">
        <f>B56*C$1/12*4</f>
        <v>#REF!</v>
      </c>
    </row>
    <row r="57" spans="1:4" ht="12.75">
      <c r="A57" s="19" t="s">
        <v>278</v>
      </c>
      <c r="B57" s="19" t="e">
        <f>'Prospetto Rag,'!C48</f>
        <v>#REF!</v>
      </c>
      <c r="C57" s="24" t="e">
        <f>B57*C$1</f>
        <v>#REF!</v>
      </c>
      <c r="D57" s="24" t="e">
        <f>B57*C$1/12*4</f>
        <v>#REF!</v>
      </c>
    </row>
    <row r="58" spans="1:4" ht="12.75">
      <c r="A58" s="19" t="s">
        <v>661</v>
      </c>
      <c r="B58" s="19" t="e">
        <f>'Prospetto Rag,'!C84</f>
        <v>#REF!</v>
      </c>
      <c r="C58" s="24" t="e">
        <f>B58*C$1</f>
        <v>#REF!</v>
      </c>
      <c r="D58" s="24" t="e">
        <f>B58*C$1/12*4</f>
        <v>#REF!</v>
      </c>
    </row>
    <row r="59" spans="1:4" ht="12.75">
      <c r="A59" s="6"/>
      <c r="B59" s="6"/>
      <c r="C59" s="6"/>
      <c r="D59" s="6"/>
    </row>
    <row r="60" spans="1:4" ht="12.75">
      <c r="A60" s="35" t="s">
        <v>822</v>
      </c>
      <c r="B60" s="6"/>
      <c r="C60" s="6"/>
      <c r="D60" s="6"/>
    </row>
    <row r="61" spans="1:4" ht="12.75">
      <c r="A61" s="19" t="s">
        <v>90</v>
      </c>
      <c r="B61" s="19" t="e">
        <f>'Prospetto Rag,'!C25</f>
        <v>#REF!</v>
      </c>
      <c r="C61" s="24" t="e">
        <f aca="true" t="shared" si="6" ref="C61:C69">B61*C$1</f>
        <v>#REF!</v>
      </c>
      <c r="D61" s="24" t="e">
        <f aca="true" t="shared" si="7" ref="D61:D69">B61*C$1/12*4</f>
        <v>#REF!</v>
      </c>
    </row>
    <row r="62" spans="1:4" ht="12.75">
      <c r="A62" s="19" t="s">
        <v>192</v>
      </c>
      <c r="B62" s="19" t="e">
        <f>'Prospetto Rag,'!C38</f>
        <v>#REF!</v>
      </c>
      <c r="C62" s="24" t="e">
        <f t="shared" si="6"/>
        <v>#REF!</v>
      </c>
      <c r="D62" s="24" t="e">
        <f t="shared" si="7"/>
        <v>#REF!</v>
      </c>
    </row>
    <row r="63" spans="1:4" ht="12.75">
      <c r="A63" s="19" t="s">
        <v>233</v>
      </c>
      <c r="B63" s="19" t="e">
        <f>'Prospetto Rag,'!C41</f>
        <v>#REF!</v>
      </c>
      <c r="C63" s="24" t="e">
        <f t="shared" si="6"/>
        <v>#REF!</v>
      </c>
      <c r="D63" s="24" t="e">
        <f t="shared" si="7"/>
        <v>#REF!</v>
      </c>
    </row>
    <row r="64" spans="1:4" ht="12.75">
      <c r="A64" s="19" t="s">
        <v>421</v>
      </c>
      <c r="B64" s="19" t="e">
        <f>'Prospetto Rag,'!C59</f>
        <v>#REF!</v>
      </c>
      <c r="C64" s="24" t="e">
        <f t="shared" si="6"/>
        <v>#REF!</v>
      </c>
      <c r="D64" s="24" t="e">
        <f t="shared" si="7"/>
        <v>#REF!</v>
      </c>
    </row>
    <row r="65" spans="1:4" ht="12.75">
      <c r="A65" s="19" t="s">
        <v>488</v>
      </c>
      <c r="B65" s="19" t="e">
        <f>'Prospetto Rag,'!C64</f>
        <v>#REF!</v>
      </c>
      <c r="C65" s="24" t="e">
        <f t="shared" si="6"/>
        <v>#REF!</v>
      </c>
      <c r="D65" s="24" t="e">
        <f t="shared" si="7"/>
        <v>#REF!</v>
      </c>
    </row>
    <row r="66" spans="1:4" ht="12.75">
      <c r="A66" s="19" t="s">
        <v>823</v>
      </c>
      <c r="B66" s="19" t="e">
        <f>'Prospetto Rag,'!C69</f>
        <v>#REF!</v>
      </c>
      <c r="C66" s="24" t="e">
        <f t="shared" si="6"/>
        <v>#REF!</v>
      </c>
      <c r="D66" s="24" t="e">
        <f t="shared" si="7"/>
        <v>#REF!</v>
      </c>
    </row>
    <row r="67" spans="1:4" ht="12.75">
      <c r="A67" s="19" t="s">
        <v>542</v>
      </c>
      <c r="B67" s="19" t="e">
        <f>'Prospetto Rag,'!C75</f>
        <v>#REF!</v>
      </c>
      <c r="C67" s="24" t="e">
        <f t="shared" si="6"/>
        <v>#REF!</v>
      </c>
      <c r="D67" s="24" t="e">
        <f t="shared" si="7"/>
        <v>#REF!</v>
      </c>
    </row>
    <row r="68" spans="1:4" ht="12.75">
      <c r="A68" s="19" t="s">
        <v>562</v>
      </c>
      <c r="B68" s="19" t="e">
        <f>'Prospetto Rag,'!C77</f>
        <v>#REF!</v>
      </c>
      <c r="C68" s="24" t="e">
        <f t="shared" si="6"/>
        <v>#REF!</v>
      </c>
      <c r="D68" s="24" t="e">
        <f t="shared" si="7"/>
        <v>#REF!</v>
      </c>
    </row>
    <row r="69" spans="1:4" ht="12.75">
      <c r="A69" s="19" t="s">
        <v>575</v>
      </c>
      <c r="B69" s="19" t="e">
        <f>'Prospetto Rag,'!C79</f>
        <v>#REF!</v>
      </c>
      <c r="C69" s="24" t="e">
        <f t="shared" si="6"/>
        <v>#REF!</v>
      </c>
      <c r="D69" s="24" t="e">
        <f t="shared" si="7"/>
        <v>#REF!</v>
      </c>
    </row>
    <row r="70" spans="1:4" ht="12.75">
      <c r="A70" s="6"/>
      <c r="B70" s="6"/>
      <c r="C70" s="18"/>
      <c r="D70" s="18"/>
    </row>
    <row r="71" spans="1:4" ht="12.75">
      <c r="A71" s="35" t="s">
        <v>824</v>
      </c>
      <c r="B71" s="6"/>
      <c r="C71" s="6"/>
      <c r="D71" s="6"/>
    </row>
    <row r="72" spans="1:4" ht="12.75">
      <c r="A72" s="19" t="s">
        <v>4</v>
      </c>
      <c r="B72" s="24" t="e">
        <f>'Prospetto Rag,'!C16</f>
        <v>#REF!</v>
      </c>
      <c r="C72" s="24" t="e">
        <f aca="true" t="shared" si="8" ref="C72:C81">B72*C$1</f>
        <v>#REF!</v>
      </c>
      <c r="D72" s="24" t="e">
        <f aca="true" t="shared" si="9" ref="D72:D81">B72*C$1/12*4</f>
        <v>#REF!</v>
      </c>
    </row>
    <row r="73" spans="1:4" ht="12.75">
      <c r="A73" s="19" t="s">
        <v>203</v>
      </c>
      <c r="B73" s="19" t="e">
        <f>'Prospetto Rag,'!C39</f>
        <v>#REF!</v>
      </c>
      <c r="C73" s="24" t="e">
        <f t="shared" si="8"/>
        <v>#REF!</v>
      </c>
      <c r="D73" s="24" t="e">
        <f t="shared" si="9"/>
        <v>#REF!</v>
      </c>
    </row>
    <row r="74" spans="1:4" ht="12.75">
      <c r="A74" s="19" t="s">
        <v>825</v>
      </c>
      <c r="B74" s="19" t="e">
        <f>'Prospetto Rag,'!C45</f>
        <v>#REF!</v>
      </c>
      <c r="C74" s="24" t="e">
        <f t="shared" si="8"/>
        <v>#REF!</v>
      </c>
      <c r="D74" s="24" t="e">
        <f t="shared" si="9"/>
        <v>#REF!</v>
      </c>
    </row>
    <row r="75" spans="1:4" ht="12.75">
      <c r="A75" s="19" t="s">
        <v>310</v>
      </c>
      <c r="B75" s="19" t="e">
        <f>'Prospetto Rag,'!C52</f>
        <v>#REF!</v>
      </c>
      <c r="C75" s="24" t="e">
        <f t="shared" si="8"/>
        <v>#REF!</v>
      </c>
      <c r="D75" s="24" t="e">
        <f t="shared" si="9"/>
        <v>#REF!</v>
      </c>
    </row>
    <row r="76" spans="1:4" ht="12.75">
      <c r="A76" s="19" t="s">
        <v>826</v>
      </c>
      <c r="B76" s="19" t="e">
        <f>'Prospetto Rag,'!C54</f>
        <v>#REF!</v>
      </c>
      <c r="C76" s="24" t="e">
        <f t="shared" si="8"/>
        <v>#REF!</v>
      </c>
      <c r="D76" s="24" t="e">
        <f t="shared" si="9"/>
        <v>#REF!</v>
      </c>
    </row>
    <row r="77" spans="1:4" ht="12.75">
      <c r="A77" s="19" t="s">
        <v>827</v>
      </c>
      <c r="B77" s="19" t="e">
        <f>'Prospetto Rag,'!C56</f>
        <v>#REF!</v>
      </c>
      <c r="C77" s="24" t="e">
        <f t="shared" si="8"/>
        <v>#REF!</v>
      </c>
      <c r="D77" s="24" t="e">
        <f t="shared" si="9"/>
        <v>#REF!</v>
      </c>
    </row>
    <row r="78" spans="1:4" ht="12.75">
      <c r="A78" s="19" t="s">
        <v>828</v>
      </c>
      <c r="B78" s="19" t="e">
        <f>'Prospetto Rag,'!C70</f>
        <v>#REF!</v>
      </c>
      <c r="C78" s="24" t="e">
        <f t="shared" si="8"/>
        <v>#REF!</v>
      </c>
      <c r="D78" s="24" t="e">
        <f t="shared" si="9"/>
        <v>#REF!</v>
      </c>
    </row>
    <row r="79" spans="1:4" ht="12.75">
      <c r="A79" s="19" t="s">
        <v>829</v>
      </c>
      <c r="B79" s="19" t="e">
        <f>'Prospetto Rag,'!C71</f>
        <v>#REF!</v>
      </c>
      <c r="C79" s="24" t="e">
        <f t="shared" si="8"/>
        <v>#REF!</v>
      </c>
      <c r="D79" s="24" t="e">
        <f t="shared" si="9"/>
        <v>#REF!</v>
      </c>
    </row>
    <row r="80" spans="1:4" ht="12.75">
      <c r="A80" s="19" t="s">
        <v>528</v>
      </c>
      <c r="B80" s="19" t="e">
        <f>'Prospetto Rag,'!C74</f>
        <v>#REF!</v>
      </c>
      <c r="C80" s="24" t="e">
        <f t="shared" si="8"/>
        <v>#REF!</v>
      </c>
      <c r="D80" s="24" t="e">
        <f t="shared" si="9"/>
        <v>#REF!</v>
      </c>
    </row>
    <row r="81" spans="1:4" ht="12.75">
      <c r="A81" s="19" t="s">
        <v>666</v>
      </c>
      <c r="B81" s="19" t="e">
        <f>'Prospetto Rag,'!C85</f>
        <v>#REF!</v>
      </c>
      <c r="C81" s="24" t="e">
        <f t="shared" si="8"/>
        <v>#REF!</v>
      </c>
      <c r="D81" s="24" t="e">
        <f t="shared" si="9"/>
        <v>#REF!</v>
      </c>
    </row>
    <row r="82" spans="1:4" ht="12.75">
      <c r="A82" s="6"/>
      <c r="B82" s="6"/>
      <c r="C82" s="6"/>
      <c r="D82" s="6"/>
    </row>
    <row r="83" spans="1:4" ht="12.75">
      <c r="A83" s="35" t="s">
        <v>830</v>
      </c>
      <c r="B83" s="6"/>
      <c r="C83" s="6"/>
      <c r="D83" s="6"/>
    </row>
    <row r="84" spans="1:4" ht="12.75">
      <c r="A84" s="19" t="s">
        <v>831</v>
      </c>
      <c r="B84" s="19" t="e">
        <f>'Prospetto Rag,'!C66</f>
        <v>#REF!</v>
      </c>
      <c r="C84" s="24" t="e">
        <f>B84*C$1</f>
        <v>#REF!</v>
      </c>
      <c r="D84" s="24" t="e">
        <f>B84*C$1/12*4</f>
        <v>#REF!</v>
      </c>
    </row>
    <row r="85" spans="1:4" ht="12.75">
      <c r="A85" s="19" t="s">
        <v>673</v>
      </c>
      <c r="B85" s="19" t="e">
        <f>'Prospetto Rag,'!C88</f>
        <v>#REF!</v>
      </c>
      <c r="C85" s="24" t="e">
        <f>B85*C$1</f>
        <v>#REF!</v>
      </c>
      <c r="D85" s="24" t="e">
        <f>B85*C$1/12*4</f>
        <v>#REF!</v>
      </c>
    </row>
    <row r="86" spans="1:4" ht="12.75">
      <c r="A86" s="6"/>
      <c r="B86" s="6"/>
      <c r="C86" s="6"/>
      <c r="D86" s="6"/>
    </row>
    <row r="87" spans="1:4" ht="12.75">
      <c r="A87" s="35" t="s">
        <v>832</v>
      </c>
      <c r="B87" s="6"/>
      <c r="C87" s="6"/>
      <c r="D87" s="6"/>
    </row>
    <row r="88" spans="1:4" ht="12.75">
      <c r="A88" s="19" t="s">
        <v>833</v>
      </c>
      <c r="B88" s="24" t="e">
        <f>'Prospetto Rag,'!C15</f>
        <v>#REF!</v>
      </c>
      <c r="C88" s="24" t="e">
        <f>B88*C$1</f>
        <v>#REF!</v>
      </c>
      <c r="D88" s="24" t="e">
        <f>B88*C$1/12*4</f>
        <v>#REF!</v>
      </c>
    </row>
    <row r="89" spans="1:4" ht="12.75">
      <c r="A89" s="19" t="s">
        <v>11</v>
      </c>
      <c r="B89" s="24" t="e">
        <f>'Prospetto Rag,'!C17</f>
        <v>#REF!</v>
      </c>
      <c r="C89" s="24" t="e">
        <f>B89*C$1</f>
        <v>#REF!</v>
      </c>
      <c r="D89" s="24" t="e">
        <f>B89*C$1/12*4</f>
        <v>#REF!</v>
      </c>
    </row>
    <row r="90" spans="1:4" ht="12.75">
      <c r="A90" s="19" t="s">
        <v>834</v>
      </c>
      <c r="B90" s="19">
        <v>0</v>
      </c>
      <c r="C90" s="24">
        <f>B90*C$1</f>
        <v>0</v>
      </c>
      <c r="D90" s="24">
        <f>B90*C$1/12*4</f>
        <v>0</v>
      </c>
    </row>
    <row r="91" spans="1:4" ht="12.75">
      <c r="A91" s="19" t="s">
        <v>835</v>
      </c>
      <c r="B91" s="19" t="e">
        <f>'Prospetto Rag,'!C67</f>
        <v>#REF!</v>
      </c>
      <c r="C91" s="24" t="e">
        <f>B91*C$1</f>
        <v>#REF!</v>
      </c>
      <c r="D91" s="24" t="e">
        <f>B91*C$1/12*4</f>
        <v>#REF!</v>
      </c>
    </row>
    <row r="92" spans="1:4" ht="12.75">
      <c r="A92" s="6"/>
      <c r="B92" s="6"/>
      <c r="C92" s="6"/>
      <c r="D92" s="6"/>
    </row>
    <row r="93" spans="1:4" ht="12.75">
      <c r="A93" s="35" t="s">
        <v>836</v>
      </c>
      <c r="B93" s="6"/>
      <c r="C93" s="6"/>
      <c r="D93" s="6"/>
    </row>
    <row r="94" spans="1:4" ht="12.75">
      <c r="A94" s="19" t="s">
        <v>240</v>
      </c>
      <c r="B94" s="19" t="e">
        <f>'Prospetto Rag,'!C42</f>
        <v>#REF!</v>
      </c>
      <c r="C94" s="24" t="e">
        <f>B94*C$1</f>
        <v>#REF!</v>
      </c>
      <c r="D94" s="24" t="e">
        <f>B94*C$1/12*4</f>
        <v>#REF!</v>
      </c>
    </row>
    <row r="95" spans="1:4" ht="12.75">
      <c r="A95" s="19" t="s">
        <v>283</v>
      </c>
      <c r="B95" s="19" t="e">
        <f>'Prospetto Rag,'!C49</f>
        <v>#REF!</v>
      </c>
      <c r="C95" s="24" t="e">
        <f>B95*C$1</f>
        <v>#REF!</v>
      </c>
      <c r="D95" s="24" t="e">
        <f>B95*C$1/12*4</f>
        <v>#REF!</v>
      </c>
    </row>
    <row r="96" spans="1:4" ht="12.75">
      <c r="A96" s="19" t="s">
        <v>566</v>
      </c>
      <c r="B96" s="19" t="e">
        <f>'Prospetto Rag,'!C78</f>
        <v>#REF!</v>
      </c>
      <c r="C96" s="24" t="e">
        <f>B96*C$1</f>
        <v>#REF!</v>
      </c>
      <c r="D96" s="24" t="e">
        <f>B96*C$1/12*4</f>
        <v>#REF!</v>
      </c>
    </row>
    <row r="97" spans="1:4" ht="12.75">
      <c r="A97" s="19" t="s">
        <v>593</v>
      </c>
      <c r="B97" s="19" t="e">
        <f>'Prospetto Rag,'!C80</f>
        <v>#REF!</v>
      </c>
      <c r="C97" s="24" t="e">
        <f>B97*C$1</f>
        <v>#REF!</v>
      </c>
      <c r="D97" s="24" t="e">
        <f>B97*C$1/12*4</f>
        <v>#REF!</v>
      </c>
    </row>
    <row r="98" spans="1:4" ht="12.75">
      <c r="A98" s="19" t="s">
        <v>837</v>
      </c>
      <c r="B98" s="19" t="e">
        <f>'Prospetto Rag,'!C100</f>
        <v>#REF!</v>
      </c>
      <c r="C98" s="24" t="e">
        <f>B98*C$1</f>
        <v>#REF!</v>
      </c>
      <c r="D98" s="24" t="e">
        <f>B98*C$1/12*4</f>
        <v>#REF!</v>
      </c>
    </row>
    <row r="99" spans="1:4" ht="12.75">
      <c r="A99" s="6"/>
      <c r="B99" s="6"/>
      <c r="C99" s="6"/>
      <c r="D99" s="6"/>
    </row>
    <row r="100" spans="1:4" ht="12.75">
      <c r="A100" s="35" t="s">
        <v>838</v>
      </c>
      <c r="B100" s="6"/>
      <c r="C100" s="6"/>
      <c r="D100" s="6"/>
    </row>
    <row r="101" spans="1:4" ht="12.75">
      <c r="A101" s="19" t="s">
        <v>131</v>
      </c>
      <c r="B101" s="19" t="e">
        <f>'Prospetto Rag,'!C29</f>
        <v>#REF!</v>
      </c>
      <c r="C101" s="24" t="e">
        <f>B101*C$1</f>
        <v>#REF!</v>
      </c>
      <c r="D101" s="24" t="e">
        <f>B101*C$1/12*4</f>
        <v>#REF!</v>
      </c>
    </row>
    <row r="102" spans="1:4" ht="12.75">
      <c r="A102" s="19" t="s">
        <v>839</v>
      </c>
      <c r="B102" s="19">
        <v>0</v>
      </c>
      <c r="C102" s="24">
        <f>B102*C$1</f>
        <v>0</v>
      </c>
      <c r="D102" s="24">
        <f>B102*C$1/12*4</f>
        <v>0</v>
      </c>
    </row>
    <row r="103" spans="1:4" ht="12.75">
      <c r="A103" s="6"/>
      <c r="B103" s="6"/>
      <c r="C103" s="6"/>
      <c r="D103" s="6"/>
    </row>
    <row r="104" spans="1:4" ht="12.75">
      <c r="A104" s="35" t="s">
        <v>840</v>
      </c>
      <c r="B104" s="6"/>
      <c r="C104" s="6"/>
      <c r="D104" s="6"/>
    </row>
    <row r="105" spans="1:4" ht="12.75">
      <c r="A105" s="19" t="s">
        <v>142</v>
      </c>
      <c r="B105" s="19" t="e">
        <f>'Prospetto Rag,'!C32</f>
        <v>#REF!</v>
      </c>
      <c r="C105" s="24" t="e">
        <f>B105*C$1</f>
        <v>#REF!</v>
      </c>
      <c r="D105" s="24" t="e">
        <f>B105*C$1/12*4</f>
        <v>#REF!</v>
      </c>
    </row>
    <row r="106" spans="1:4" ht="12.75">
      <c r="A106" s="19" t="s">
        <v>841</v>
      </c>
      <c r="B106" s="19" t="e">
        <f>'Prospetto Rag,'!C47</f>
        <v>#REF!</v>
      </c>
      <c r="C106" s="24" t="e">
        <f>B106*C$1</f>
        <v>#REF!</v>
      </c>
      <c r="D106" s="24" t="e">
        <f>B106*C$1/12*4</f>
        <v>#REF!</v>
      </c>
    </row>
    <row r="107" spans="1:4" ht="12.75">
      <c r="A107" s="19" t="s">
        <v>508</v>
      </c>
      <c r="B107" s="19" t="e">
        <f>'Prospetto Rag,'!C68</f>
        <v>#REF!</v>
      </c>
      <c r="C107" s="24" t="e">
        <f>B107*C$1</f>
        <v>#REF!</v>
      </c>
      <c r="D107" s="24" t="e">
        <f>B107*C$1/12*4</f>
        <v>#REF!</v>
      </c>
    </row>
    <row r="108" spans="1:4" ht="12.75">
      <c r="A108" s="19" t="s">
        <v>842</v>
      </c>
      <c r="B108" s="19" t="e">
        <f>'Prospetto Rag,'!C87</f>
        <v>#REF!</v>
      </c>
      <c r="C108" s="24" t="e">
        <f>B108*C$1</f>
        <v>#REF!</v>
      </c>
      <c r="D108" s="24" t="e">
        <f>B108*C$1/12*4</f>
        <v>#REF!</v>
      </c>
    </row>
    <row r="109" spans="1:4" ht="12.75">
      <c r="A109" s="6"/>
      <c r="B109" s="6"/>
      <c r="C109" s="6"/>
      <c r="D109" s="6"/>
    </row>
    <row r="110" spans="1:4" ht="12.75">
      <c r="A110" s="35" t="s">
        <v>843</v>
      </c>
      <c r="B110" s="6"/>
      <c r="C110" s="6"/>
      <c r="D110" s="6"/>
    </row>
    <row r="111" spans="1:4" ht="12.75">
      <c r="A111" s="19" t="s">
        <v>844</v>
      </c>
      <c r="B111" s="19" t="e">
        <f>'Prospetto Rag,'!C19</f>
        <v>#REF!</v>
      </c>
      <c r="C111" s="24" t="e">
        <f>B111*C$1</f>
        <v>#REF!</v>
      </c>
      <c r="D111" s="24" t="e">
        <f>B111*C$1/12*4</f>
        <v>#REF!</v>
      </c>
    </row>
    <row r="112" spans="1:4" ht="12.75">
      <c r="A112" s="19" t="s">
        <v>49</v>
      </c>
      <c r="B112" s="19" t="e">
        <f>'Prospetto Rag,'!C22</f>
        <v>#REF!</v>
      </c>
      <c r="C112" s="24" t="e">
        <f>B112*C$1</f>
        <v>#REF!</v>
      </c>
      <c r="D112" s="24" t="e">
        <f>B112*C$1/12*4</f>
        <v>#REF!</v>
      </c>
    </row>
    <row r="113" spans="1:4" ht="12.75">
      <c r="A113" s="19" t="s">
        <v>136</v>
      </c>
      <c r="B113" s="19" t="e">
        <f>'Prospetto Rag,'!C30</f>
        <v>#REF!</v>
      </c>
      <c r="C113" s="24" t="e">
        <f>B113*C$1</f>
        <v>#REF!</v>
      </c>
      <c r="D113" s="24" t="e">
        <f>B113*C$1/12*4</f>
        <v>#REF!</v>
      </c>
    </row>
    <row r="114" spans="1:4" ht="12.75">
      <c r="A114" s="19" t="s">
        <v>436</v>
      </c>
      <c r="B114" s="19" t="e">
        <f>'Prospetto Rag,'!C60</f>
        <v>#REF!</v>
      </c>
      <c r="C114" s="24" t="e">
        <f>B114*C$1</f>
        <v>#REF!</v>
      </c>
      <c r="D114" s="24" t="e">
        <f>B114*C$1/12*4</f>
        <v>#REF!</v>
      </c>
    </row>
    <row r="115" spans="1:4" ht="12.75">
      <c r="A115" s="19" t="s">
        <v>651</v>
      </c>
      <c r="B115" s="19" t="e">
        <f>'Prospetto Rag,'!C82</f>
        <v>#REF!</v>
      </c>
      <c r="C115" s="24" t="e">
        <f>B115*C$1</f>
        <v>#REF!</v>
      </c>
      <c r="D115" s="24" t="e">
        <f>B115*C$1/12*4</f>
        <v>#REF!</v>
      </c>
    </row>
    <row r="116" spans="1:4" ht="12.75">
      <c r="A116" s="6"/>
      <c r="B116" s="6"/>
      <c r="C116" s="6"/>
      <c r="D116" s="6"/>
    </row>
    <row r="117" spans="1:4" ht="12.75">
      <c r="A117" s="35" t="s">
        <v>845</v>
      </c>
      <c r="B117" s="6"/>
      <c r="C117" s="6"/>
      <c r="D117" s="6"/>
    </row>
    <row r="118" spans="1:4" ht="12.75">
      <c r="A118" s="19" t="s">
        <v>26</v>
      </c>
      <c r="B118" s="19" t="e">
        <f>'Prospetto Rag,'!C20</f>
        <v>#REF!</v>
      </c>
      <c r="C118" s="24" t="e">
        <f>B118*C$1</f>
        <v>#REF!</v>
      </c>
      <c r="D118" s="24" t="e">
        <f>B118*C$1/12*4</f>
        <v>#REF!</v>
      </c>
    </row>
    <row r="119" spans="1:4" ht="12.75">
      <c r="A119" s="19" t="s">
        <v>846</v>
      </c>
      <c r="B119" s="19" t="e">
        <f>'Prospetto Rag,'!C27</f>
        <v>#REF!</v>
      </c>
      <c r="C119" s="24" t="e">
        <f>B119*C$1</f>
        <v>#REF!</v>
      </c>
      <c r="D119" s="24" t="e">
        <f>B119*C$1/12*4</f>
        <v>#REF!</v>
      </c>
    </row>
    <row r="120" spans="1:4" ht="12.75">
      <c r="A120" s="19" t="s">
        <v>225</v>
      </c>
      <c r="B120" s="19" t="e">
        <f>'Prospetto Rag,'!C40</f>
        <v>#REF!</v>
      </c>
      <c r="C120" s="24" t="e">
        <f>B120*C$1</f>
        <v>#REF!</v>
      </c>
      <c r="D120" s="24" t="e">
        <f>B120*C$1/12*4</f>
        <v>#REF!</v>
      </c>
    </row>
    <row r="121" spans="1:4" ht="12.75">
      <c r="A121" s="19" t="s">
        <v>289</v>
      </c>
      <c r="B121" s="19" t="e">
        <f>'Prospetto Rag,'!C50</f>
        <v>#REF!</v>
      </c>
      <c r="C121" s="24" t="e">
        <f>B121*C$1</f>
        <v>#REF!</v>
      </c>
      <c r="D121" s="24" t="e">
        <f>B121*C$1/12*4</f>
        <v>#REF!</v>
      </c>
    </row>
    <row r="122" spans="1:4" ht="12.75">
      <c r="A122" s="19" t="s">
        <v>669</v>
      </c>
      <c r="B122" s="19" t="e">
        <f>'Prospetto Rag,'!C86</f>
        <v>#REF!</v>
      </c>
      <c r="C122" s="24" t="e">
        <f>B122*C$1</f>
        <v>#REF!</v>
      </c>
      <c r="D122" s="24" t="e">
        <f>B122*C$1/12*4</f>
        <v>#REF!</v>
      </c>
    </row>
    <row r="123" spans="1:4" ht="12.75">
      <c r="A123" s="6"/>
      <c r="B123" s="6"/>
      <c r="C123" s="6"/>
      <c r="D123" s="6"/>
    </row>
    <row r="124" spans="1:4" ht="12.75">
      <c r="A124" s="35" t="s">
        <v>847</v>
      </c>
      <c r="B124" s="6"/>
      <c r="C124" s="6"/>
      <c r="D124" s="6"/>
    </row>
    <row r="125" spans="1:4" ht="12.75">
      <c r="A125" s="19" t="s">
        <v>330</v>
      </c>
      <c r="B125" s="19" t="e">
        <f>'Prospetto Rag,'!C57</f>
        <v>#REF!</v>
      </c>
      <c r="C125" s="24" t="e">
        <f>B125*C$1</f>
        <v>#REF!</v>
      </c>
      <c r="D125" s="24" t="e">
        <f>B125*C$1/12*4</f>
        <v>#REF!</v>
      </c>
    </row>
    <row r="126" spans="1:4" ht="12.75">
      <c r="A126" s="19" t="s">
        <v>848</v>
      </c>
      <c r="B126" s="19" t="e">
        <f>'Prospetto Rag,'!C73</f>
        <v>#REF!</v>
      </c>
      <c r="C126" s="24" t="e">
        <f>B126*C$1</f>
        <v>#REF!</v>
      </c>
      <c r="D126" s="24" t="e">
        <f>B126*C$1/12*4</f>
        <v>#REF!</v>
      </c>
    </row>
    <row r="127" spans="1:4" ht="12.75">
      <c r="A127" s="6"/>
      <c r="B127" s="6"/>
      <c r="C127" s="6"/>
      <c r="D127" s="6"/>
    </row>
    <row r="128" spans="1:4" ht="12.75">
      <c r="A128" s="35" t="s">
        <v>849</v>
      </c>
      <c r="B128" s="6"/>
      <c r="C128" s="6"/>
      <c r="D128" s="6"/>
    </row>
    <row r="129" spans="1:4" ht="12.75">
      <c r="A129" s="19" t="s">
        <v>850</v>
      </c>
      <c r="B129" s="19" t="e">
        <f>'Prospetto Rag,'!C31</f>
        <v>#REF!</v>
      </c>
      <c r="C129" s="24" t="e">
        <f>B129*C$1</f>
        <v>#REF!</v>
      </c>
      <c r="D129" s="24" t="e">
        <f>B129*C$1/12*4</f>
        <v>#REF!</v>
      </c>
    </row>
    <row r="130" spans="1:4" ht="12.75">
      <c r="A130" s="19" t="s">
        <v>162</v>
      </c>
      <c r="B130" s="19" t="e">
        <f>'Prospetto Rag,'!C34</f>
        <v>#REF!</v>
      </c>
      <c r="C130" s="24" t="e">
        <f>B130*C$1</f>
        <v>#REF!</v>
      </c>
      <c r="D130" s="24" t="e">
        <f>B130*C$1/12*4</f>
        <v>#REF!</v>
      </c>
    </row>
    <row r="131" spans="1:4" ht="12.75">
      <c r="A131" s="19" t="s">
        <v>182</v>
      </c>
      <c r="B131" s="19" t="e">
        <f>'Prospetto Rag,'!C36</f>
        <v>#REF!</v>
      </c>
      <c r="C131" s="24" t="e">
        <f>B131*C$1</f>
        <v>#REF!</v>
      </c>
      <c r="D131" s="24" t="e">
        <f>B131*C$1/12*4</f>
        <v>#REF!</v>
      </c>
    </row>
    <row r="132" spans="1:4" ht="12.75">
      <c r="A132" s="19" t="s">
        <v>547</v>
      </c>
      <c r="B132" s="19" t="e">
        <f>'Prospetto Rag,'!C76</f>
        <v>#REF!</v>
      </c>
      <c r="C132" s="24" t="e">
        <f>B132*C$1</f>
        <v>#REF!</v>
      </c>
      <c r="D132" s="24" t="e">
        <f>B132*C$1/12*4</f>
        <v>#REF!</v>
      </c>
    </row>
    <row r="133" spans="1:4" ht="12.75">
      <c r="A133" s="19" t="s">
        <v>748</v>
      </c>
      <c r="B133" s="19" t="e">
        <f>'Prospetto Rag,'!C98</f>
        <v>#REF!</v>
      </c>
      <c r="C133" s="24" t="e">
        <f>B133*C$1</f>
        <v>#REF!</v>
      </c>
      <c r="D133" s="24" t="e">
        <f>B133*C$1/12*4</f>
        <v>#REF!</v>
      </c>
    </row>
    <row r="134" spans="1:4" ht="12.75">
      <c r="A134" s="6"/>
      <c r="B134" s="6"/>
      <c r="C134" s="6"/>
      <c r="D134" s="6"/>
    </row>
    <row r="135" spans="1:4" ht="12.75">
      <c r="A135" s="35" t="s">
        <v>851</v>
      </c>
      <c r="B135" s="6"/>
      <c r="C135" s="6"/>
      <c r="D135" s="6"/>
    </row>
    <row r="136" spans="1:4" ht="12.75">
      <c r="A136" s="19" t="s">
        <v>126</v>
      </c>
      <c r="B136" s="19" t="e">
        <f>'Prospetto Rag,'!C28</f>
        <v>#REF!</v>
      </c>
      <c r="C136" s="24" t="e">
        <f>B136*C$1</f>
        <v>#REF!</v>
      </c>
      <c r="D136" s="24" t="e">
        <f>B136*C$1/12*4</f>
        <v>#REF!</v>
      </c>
    </row>
    <row r="137" spans="1:4" ht="12.75">
      <c r="A137" s="19" t="s">
        <v>852</v>
      </c>
      <c r="B137" s="19">
        <v>0</v>
      </c>
      <c r="C137" s="24">
        <f>B137*C$1</f>
        <v>0</v>
      </c>
      <c r="D137" s="24">
        <f>B137*C$1/12*4</f>
        <v>0</v>
      </c>
    </row>
    <row r="138" spans="1:4" ht="12.75">
      <c r="A138" s="19" t="s">
        <v>467</v>
      </c>
      <c r="B138" s="19" t="e">
        <f>'Prospetto Rag,'!C62</f>
        <v>#REF!</v>
      </c>
      <c r="C138" s="24" t="e">
        <f>B138*C$1</f>
        <v>#REF!</v>
      </c>
      <c r="D138" s="24" t="e">
        <f>B138*C$1/12*4</f>
        <v>#REF!</v>
      </c>
    </row>
    <row r="139" spans="1:4" ht="12.75">
      <c r="A139" s="19" t="s">
        <v>658</v>
      </c>
      <c r="B139" s="19" t="e">
        <f>'Prospetto Rag,'!C83</f>
        <v>#REF!</v>
      </c>
      <c r="C139" s="24" t="e">
        <f>B139*C$1</f>
        <v>#REF!</v>
      </c>
      <c r="D139" s="24" t="e">
        <f>B139*C$1/12*4</f>
        <v>#REF!</v>
      </c>
    </row>
    <row r="140" spans="1:5" ht="12.75">
      <c r="A140" s="6" t="s">
        <v>853</v>
      </c>
      <c r="B140" s="37" t="e">
        <f>SUM(B17:B139)</f>
        <v>#REF!</v>
      </c>
      <c r="C140" s="18" t="e">
        <f>SUM(C17:C139)</f>
        <v>#REF!</v>
      </c>
      <c r="D140" s="36" t="e">
        <f>SUM(D17:D139)</f>
        <v>#REF!</v>
      </c>
      <c r="E140" s="46"/>
    </row>
    <row r="141" spans="1:4" ht="12.75">
      <c r="A141" s="6"/>
      <c r="B141" s="6"/>
      <c r="C141" s="6"/>
      <c r="D141" s="6"/>
    </row>
    <row r="142" spans="1:4" ht="15.75">
      <c r="A142" s="7" t="s">
        <v>854</v>
      </c>
      <c r="B142" s="6"/>
      <c r="C142" s="8"/>
      <c r="D142" s="8"/>
    </row>
    <row r="143" spans="1:4" ht="15.75">
      <c r="A143" s="7"/>
      <c r="B143" s="6"/>
      <c r="C143" s="8"/>
      <c r="D143" s="8"/>
    </row>
    <row r="144" spans="1:4" ht="15.75">
      <c r="A144" s="6"/>
      <c r="B144" s="6"/>
      <c r="C144" s="6"/>
      <c r="D144" s="41" t="s">
        <v>787</v>
      </c>
    </row>
  </sheetData>
  <printOptions horizontalCentered="1"/>
  <pageMargins left="0.27" right="0.21" top="0.96" bottom="1.17" header="0.5118110236220472" footer="0.35433070866141736"/>
  <pageSetup horizontalDpi="600" verticalDpi="600" orientation="portrait" paperSize="9" scale="95" r:id="rId1"/>
  <headerFooter alignWithMargins="0">
    <oddHeader>&amp;CMINISTERO DELLA PUBBLICA ISTRUZIONE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Tiziana Pietrantoni</cp:lastModifiedBy>
  <cp:lastPrinted>2001-01-11T16:36:42Z</cp:lastPrinted>
  <dcterms:created xsi:type="dcterms:W3CDTF">1998-12-12T10:37:31Z</dcterms:created>
  <cp:category/>
  <cp:version/>
  <cp:contentType/>
  <cp:contentStatus/>
</cp:coreProperties>
</file>